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Segments\Bistouris\Bistouris 2025\6 - DCE &amp; projet\Projet\DCE VF\"/>
    </mc:Choice>
  </mc:AlternateContent>
  <bookViews>
    <workbookView xWindow="0" yWindow="0" windowWidth="19200" windowHeight="6000" firstSheet="4" activeTab="12"/>
  </bookViews>
  <sheets>
    <sheet name="Lots" sheetId="16" r:id="rId1"/>
    <sheet name="Lot 1" sheetId="24" r:id="rId2"/>
    <sheet name="Lot 2" sheetId="25" r:id="rId3"/>
    <sheet name="Lot 3" sheetId="26" r:id="rId4"/>
    <sheet name="Lot 4" sheetId="27" r:id="rId5"/>
    <sheet name="Lot 5 et 6" sheetId="28" r:id="rId6"/>
    <sheet name="Lot 7 à 10" sheetId="29" r:id="rId7"/>
    <sheet name="Lot 11" sheetId="32" r:id="rId8"/>
    <sheet name="Lot 12" sheetId="30" r:id="rId9"/>
    <sheet name="Lot 13" sheetId="33" r:id="rId10"/>
    <sheet name="Lot 14" sheetId="34" r:id="rId11"/>
    <sheet name="Lot 15 à 21 - Traitement site o" sheetId="35" r:id="rId12"/>
    <sheet name="Lot 22 à 27 - US" sheetId="36" r:id="rId13"/>
  </sheets>
  <definedNames>
    <definedName name="_xlnm._FilterDatabase" localSheetId="0" hidden="1">Lots!$A$2:$F$29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25" l="1"/>
  <c r="B9" i="36" l="1"/>
  <c r="B6" i="36"/>
  <c r="B3" i="36"/>
  <c r="B9" i="35"/>
  <c r="B6" i="35"/>
  <c r="B3" i="35"/>
  <c r="B9" i="34"/>
  <c r="B6" i="34"/>
  <c r="B3" i="34"/>
  <c r="B14" i="33"/>
  <c r="B3" i="33"/>
  <c r="B3" i="30"/>
  <c r="B3" i="32"/>
  <c r="B3" i="29"/>
  <c r="B3" i="28"/>
  <c r="B3" i="27"/>
  <c r="B3" i="26"/>
  <c r="B3" i="25"/>
  <c r="B9" i="33"/>
  <c r="B6" i="33"/>
  <c r="B10" i="32"/>
  <c r="B6" i="32"/>
  <c r="B9" i="30"/>
  <c r="B6" i="30"/>
  <c r="B9" i="29"/>
  <c r="B6" i="29"/>
  <c r="B10" i="28"/>
  <c r="B6" i="28"/>
  <c r="B9" i="27"/>
  <c r="B6" i="27"/>
  <c r="B10" i="26"/>
  <c r="B6" i="26"/>
  <c r="B12" i="25" l="1"/>
  <c r="B12" i="24" l="1"/>
  <c r="B6" i="24" l="1"/>
</calcChain>
</file>

<file path=xl/sharedStrings.xml><?xml version="1.0" encoding="utf-8"?>
<sst xmlns="http://schemas.openxmlformats.org/spreadsheetml/2006/main" count="449" uniqueCount="82">
  <si>
    <t>Lot</t>
  </si>
  <si>
    <t>Intitulé</t>
  </si>
  <si>
    <t>Critères</t>
  </si>
  <si>
    <t>Economique</t>
  </si>
  <si>
    <t>Services associés</t>
  </si>
  <si>
    <t>Médico-technique</t>
  </si>
  <si>
    <t>Critère</t>
  </si>
  <si>
    <t>nb points</t>
  </si>
  <si>
    <t>sous-critère</t>
  </si>
  <si>
    <t>éléments d'évaluation</t>
  </si>
  <si>
    <t>Maintenance</t>
  </si>
  <si>
    <t>Qualité et pertinence de l'offre de maintenance, avec un objectif d’optimiser la disponibilité des solutions proposées</t>
  </si>
  <si>
    <t>Accompagnement et Formation</t>
  </si>
  <si>
    <t>Développement durable</t>
  </si>
  <si>
    <t>Sécurité d'approvisionnement</t>
  </si>
  <si>
    <t>Médico-technique : 
Les prestations supplémentaires facultative seront intégrées dans l'analyse</t>
  </si>
  <si>
    <t xml:space="preserve">Organisation du candidat pour couvrir les risques de sa "supply-chain", la logistique et sécurité d'approvisionnement des consommables </t>
  </si>
  <si>
    <t>Démarche d'écoconception sur les consommables, sur la solution proposée,  son cycle de vie, consommation d'énergie, durabilité et maintenabilité, possibilités de recyclage</t>
  </si>
  <si>
    <t>Produit</t>
  </si>
  <si>
    <t>Lot 1: Plateforme d'électrochirurgie multiénergies</t>
  </si>
  <si>
    <t>Plateforme d'électrochirurgie multiénergies</t>
  </si>
  <si>
    <t>Bistouri électrique de bloc opératoire</t>
  </si>
  <si>
    <t>Bistouri électrique pour endoscopie souple</t>
  </si>
  <si>
    <t>Bistouri électrique pour consultation et petite chirurgie</t>
  </si>
  <si>
    <t>Bistouri pour résection bipolaire en urologie et gynécologie</t>
  </si>
  <si>
    <t>Résecteur avec anses à usage multiple, pour urologie et gynécologie</t>
  </si>
  <si>
    <t>Bistouri RF avec irrigation pour neurochirurgie</t>
  </si>
  <si>
    <t>Bistouri RF  pour chirurgie tête et cou</t>
  </si>
  <si>
    <t>Générateur de thermofusion</t>
  </si>
  <si>
    <t>Générateur de thermofusion pour chirurgie pédiatrique</t>
  </si>
  <si>
    <t>Bistouri de coagulation par plasma d'argon</t>
  </si>
  <si>
    <t>Electrode de retour patient, réutilisable à technologie capacitive</t>
  </si>
  <si>
    <t>FORMATION ET RECHERCHE : BISTOURIS ELECTRIQUES MULTIFONCTIONS - COUPE ET COAGULATION EN BIPOLAIRE - ASPIRATION DES FUMEES</t>
  </si>
  <si>
    <t>GENERATEUR DE LESION RF, AVEC MODULE SEEG</t>
  </si>
  <si>
    <t>Système d'aspiration des fumées en chirurgie ouverte</t>
  </si>
  <si>
    <t>Système d'aspiration des fumées en chirurgie ouverte et fermée</t>
  </si>
  <si>
    <t>Système d'aspiration des liquides</t>
  </si>
  <si>
    <t>Système d'aspiration des liquides et fumées</t>
  </si>
  <si>
    <t>Système d'insufflation CO2/exsufflation avec traitement des fumées</t>
  </si>
  <si>
    <t>Système d'humidification chirurgicale</t>
  </si>
  <si>
    <t>Système de d'insufflation/exsufflation/ humidification/réchauffement de gaz avec traitement des fumées</t>
  </si>
  <si>
    <t>Bistouri à ultrasons</t>
  </si>
  <si>
    <t>Dissecteur à ultrasons pour neurochirurgie - tissus mous</t>
  </si>
  <si>
    <t>Dissecteur à ultrasons pour neurochirurgie - Tissus durs</t>
  </si>
  <si>
    <t>Dissecteur à ultrasons pour chirurgie hépatique - digestive</t>
  </si>
  <si>
    <t>Ostéotome à ultrasons pour chirurgie plastique et maxillo faciale</t>
  </si>
  <si>
    <t>Ostéotome à ultrasons pour chirurgie du rachis</t>
  </si>
  <si>
    <r>
      <rPr>
        <b/>
        <sz val="11"/>
        <rFont val="Calibri"/>
        <family val="2"/>
        <scheme val="minor"/>
      </rPr>
      <t>Produit C</t>
    </r>
    <r>
      <rPr>
        <sz val="11"/>
        <rFont val="Calibri"/>
        <family val="2"/>
        <scheme val="minor"/>
      </rPr>
      <t xml:space="preserve"> </t>
    </r>
  </si>
  <si>
    <r>
      <rPr>
        <b/>
        <sz val="11"/>
        <rFont val="Calibri"/>
        <family val="2"/>
        <scheme val="minor"/>
      </rPr>
      <t>Produit D</t>
    </r>
    <r>
      <rPr>
        <sz val="11"/>
        <rFont val="Calibri"/>
        <family val="2"/>
        <scheme val="minor"/>
      </rPr>
      <t xml:space="preserve">  </t>
    </r>
  </si>
  <si>
    <t xml:space="preserve">Produit B </t>
  </si>
  <si>
    <r>
      <rPr>
        <b/>
        <sz val="11"/>
        <rFont val="Calibri"/>
        <family val="2"/>
        <scheme val="minor"/>
      </rPr>
      <t>Produit A</t>
    </r>
    <r>
      <rPr>
        <sz val="11"/>
        <rFont val="Calibri"/>
        <family val="2"/>
        <scheme val="minor"/>
      </rPr>
      <t xml:space="preserve"> </t>
    </r>
  </si>
  <si>
    <t>Lot 2 : Bistouri électrique de bloc opératoire</t>
  </si>
  <si>
    <t>Lot 3 : Bistouri électrique pour endoscopie souple</t>
  </si>
  <si>
    <t>Lot 4 : Bistouri électrique pour consultation et petite chirurgie</t>
  </si>
  <si>
    <t>Lot 5 : Bistouri pour résection bipolaire en urologie et gynécologie
Lot 6 : Résecteur avec anses à usage multiple, pour urologie et gynécologie</t>
  </si>
  <si>
    <r>
      <rPr>
        <b/>
        <sz val="11"/>
        <rFont val="Calibri"/>
        <family val="2"/>
        <scheme val="minor"/>
      </rPr>
      <t xml:space="preserve">Interface de commande et ergonomie </t>
    </r>
    <r>
      <rPr>
        <sz val="11"/>
        <rFont val="Calibri"/>
        <family val="2"/>
        <scheme val="minor"/>
      </rPr>
      <t xml:space="preserve">: contrôle des paramètres, personnalisation des programmes...
</t>
    </r>
    <r>
      <rPr>
        <b/>
        <sz val="11"/>
        <rFont val="Calibri"/>
        <family val="2"/>
        <scheme val="minor"/>
      </rPr>
      <t xml:space="preserve">Performances techniques globales </t>
    </r>
    <r>
      <rPr>
        <sz val="11"/>
        <rFont val="Calibri"/>
        <family val="2"/>
        <scheme val="minor"/>
      </rPr>
      <t xml:space="preserve">: Nombre et types de modes;  modularité et évolution du système; caractère innovant...
Sécurité opératoires; Hygiène
Adaptabilité aux indications cliniques
</t>
    </r>
    <r>
      <rPr>
        <b/>
        <sz val="11"/>
        <rFont val="Calibri"/>
        <family val="2"/>
        <scheme val="minor"/>
      </rPr>
      <t xml:space="preserve">Fonctions complémentaires intégrées et compatibilité </t>
    </r>
    <r>
      <rPr>
        <sz val="11"/>
        <rFont val="Calibri"/>
        <family val="2"/>
        <scheme val="minor"/>
      </rPr>
      <t>: aspiration, irrigation....
Consommables et instruments associées</t>
    </r>
  </si>
  <si>
    <t>Lot 7 à 10</t>
  </si>
  <si>
    <r>
      <rPr>
        <b/>
        <sz val="11"/>
        <rFont val="Calibri"/>
        <family val="2"/>
        <scheme val="minor"/>
      </rPr>
      <t xml:space="preserve">Interface de commande et ergonomie : </t>
    </r>
    <r>
      <rPr>
        <sz val="11"/>
        <rFont val="Calibri"/>
        <family val="2"/>
        <scheme val="minor"/>
      </rPr>
      <t xml:space="preserve">contrôle des paramètres, personnalisation des programmes...
</t>
    </r>
    <r>
      <rPr>
        <b/>
        <sz val="11"/>
        <rFont val="Calibri"/>
        <family val="2"/>
        <scheme val="minor"/>
      </rPr>
      <t>Performances techniques globales</t>
    </r>
    <r>
      <rPr>
        <sz val="11"/>
        <rFont val="Calibri"/>
        <family val="2"/>
        <scheme val="minor"/>
      </rPr>
      <t xml:space="preserve"> : Nombre et types de modes;  modularité et évolution du système; caractère innovant...
Sécurité opératoires; Hygiène
Adaptabilité aux indications cliniques
</t>
    </r>
    <r>
      <rPr>
        <b/>
        <sz val="11"/>
        <rFont val="Calibri"/>
        <family val="2"/>
        <scheme val="minor"/>
      </rPr>
      <t>Fonctions complémentaires intégrées et compatibilité</t>
    </r>
    <r>
      <rPr>
        <sz val="11"/>
        <rFont val="Calibri"/>
        <family val="2"/>
        <scheme val="minor"/>
      </rPr>
      <t xml:space="preserve"> 
</t>
    </r>
    <r>
      <rPr>
        <b/>
        <sz val="11"/>
        <rFont val="Calibri"/>
        <family val="2"/>
        <scheme val="minor"/>
      </rPr>
      <t>Consommables</t>
    </r>
    <r>
      <rPr>
        <sz val="11"/>
        <rFont val="Calibri"/>
        <family val="2"/>
        <scheme val="minor"/>
      </rPr>
      <t xml:space="preserve"> et instruments associées</t>
    </r>
  </si>
  <si>
    <r>
      <rPr>
        <b/>
        <sz val="11"/>
        <rFont val="Calibri"/>
        <family val="2"/>
        <scheme val="minor"/>
      </rPr>
      <t xml:space="preserve">Interface de commande et ergonomie : </t>
    </r>
    <r>
      <rPr>
        <sz val="11"/>
        <rFont val="Calibri"/>
        <family val="2"/>
        <scheme val="minor"/>
      </rPr>
      <t xml:space="preserve">contrôle des paramètres, personnalisation des programmes...
</t>
    </r>
    <r>
      <rPr>
        <b/>
        <sz val="11"/>
        <rFont val="Calibri"/>
        <family val="2"/>
        <scheme val="minor"/>
      </rPr>
      <t>Performances techniques globales</t>
    </r>
    <r>
      <rPr>
        <sz val="11"/>
        <rFont val="Calibri"/>
        <family val="2"/>
        <scheme val="minor"/>
      </rPr>
      <t xml:space="preserve"> 
Sécurité opératoires; Hygiène
Adaptabilité aux indications cliniques
</t>
    </r>
    <r>
      <rPr>
        <b/>
        <sz val="11"/>
        <rFont val="Calibri"/>
        <family val="2"/>
        <scheme val="minor"/>
      </rPr>
      <t>Fonctions complémentaires intégrées et compatibilité</t>
    </r>
    <r>
      <rPr>
        <sz val="11"/>
        <rFont val="Calibri"/>
        <family val="2"/>
        <scheme val="minor"/>
      </rPr>
      <t xml:space="preserve"> 
</t>
    </r>
    <r>
      <rPr>
        <b/>
        <sz val="11"/>
        <rFont val="Calibri"/>
        <family val="2"/>
        <scheme val="minor"/>
      </rPr>
      <t>Consommables</t>
    </r>
    <r>
      <rPr>
        <sz val="11"/>
        <rFont val="Calibri"/>
        <family val="2"/>
        <scheme val="minor"/>
      </rPr>
      <t xml:space="preserve"> et instruments associées</t>
    </r>
  </si>
  <si>
    <t>Démarche d'écoconception sur les consommables, sur la solution proposée,  son cycle de vie, consommation d'énergie, durabilité et maintenabilité, possibilités de recyclage, réduction des déchets</t>
  </si>
  <si>
    <r>
      <rPr>
        <b/>
        <sz val="11"/>
        <rFont val="Calibri"/>
        <family val="2"/>
        <scheme val="minor"/>
      </rPr>
      <t xml:space="preserve">Interface de commande et ergonomie : </t>
    </r>
    <r>
      <rPr>
        <sz val="11"/>
        <rFont val="Calibri"/>
        <family val="2"/>
        <scheme val="minor"/>
      </rPr>
      <t xml:space="preserve">contrôle des paramètres, personnalisation des programmes...
</t>
    </r>
    <r>
      <rPr>
        <b/>
        <sz val="11"/>
        <rFont val="Calibri"/>
        <family val="2"/>
        <scheme val="minor"/>
      </rPr>
      <t>Performances techniques globales</t>
    </r>
    <r>
      <rPr>
        <sz val="11"/>
        <rFont val="Calibri"/>
        <family val="2"/>
        <scheme val="minor"/>
      </rPr>
      <t xml:space="preserve"> 
Sécurité opératoires; Hygiène
Adaptabilité aux indications cliniques
</t>
    </r>
    <r>
      <rPr>
        <b/>
        <sz val="11"/>
        <rFont val="Calibri"/>
        <family val="2"/>
        <scheme val="minor"/>
      </rPr>
      <t>Fonctions complémentaires intégrées et compatibilité</t>
    </r>
    <r>
      <rPr>
        <sz val="11"/>
        <rFont val="Calibri"/>
        <family val="2"/>
        <scheme val="minor"/>
      </rPr>
      <t xml:space="preserve"> : aspiration, irrigation
</t>
    </r>
    <r>
      <rPr>
        <b/>
        <sz val="11"/>
        <rFont val="Calibri"/>
        <family val="2"/>
        <scheme val="minor"/>
      </rPr>
      <t>Consommables</t>
    </r>
    <r>
      <rPr>
        <sz val="11"/>
        <rFont val="Calibri"/>
        <family val="2"/>
        <scheme val="minor"/>
      </rPr>
      <t xml:space="preserve"> et instruments associées</t>
    </r>
  </si>
  <si>
    <r>
      <rPr>
        <b/>
        <sz val="11"/>
        <rFont val="Calibri"/>
        <family val="2"/>
        <scheme val="minor"/>
      </rPr>
      <t xml:space="preserve">Interface de commande et ergonomie : </t>
    </r>
    <r>
      <rPr>
        <sz val="11"/>
        <rFont val="Calibri"/>
        <family val="2"/>
        <scheme val="minor"/>
      </rPr>
      <t xml:space="preserve">contrôle des paramètres, personnalisation des programmes...
</t>
    </r>
    <r>
      <rPr>
        <b/>
        <sz val="11"/>
        <rFont val="Calibri"/>
        <family val="2"/>
        <scheme val="minor"/>
      </rPr>
      <t>Performances techniques globales</t>
    </r>
    <r>
      <rPr>
        <sz val="11"/>
        <rFont val="Calibri"/>
        <family val="2"/>
        <scheme val="minor"/>
      </rPr>
      <t xml:space="preserve"> : Nombre et types de modes;  modularité et évolution du système; caractère innovant...
Sécurité opératoires; Hygiène
Adaptabilité aux indications cliniques
</t>
    </r>
    <r>
      <rPr>
        <b/>
        <sz val="11"/>
        <rFont val="Calibri"/>
        <family val="2"/>
        <scheme val="minor"/>
      </rPr>
      <t>Fonctions complémentaires intégrées et compatibilité</t>
    </r>
    <r>
      <rPr>
        <sz val="11"/>
        <rFont val="Calibri"/>
        <family val="2"/>
        <scheme val="minor"/>
      </rPr>
      <t xml:space="preserve">
</t>
    </r>
    <r>
      <rPr>
        <b/>
        <sz val="11"/>
        <rFont val="Calibri"/>
        <family val="2"/>
        <scheme val="minor"/>
      </rPr>
      <t>Consommables</t>
    </r>
    <r>
      <rPr>
        <sz val="11"/>
        <rFont val="Calibri"/>
        <family val="2"/>
        <scheme val="minor"/>
      </rPr>
      <t xml:space="preserve"> et instruments associées</t>
    </r>
  </si>
  <si>
    <t>Traitement du site opératoire - Lot 15 à 21</t>
  </si>
  <si>
    <t>Ultrasonochirurgie - Lot 22 à 27</t>
  </si>
  <si>
    <t>Lot 11 : Bistouri de coagulation par plasma d'argon</t>
  </si>
  <si>
    <t>Lot 12 : Electrode de retour patient, réutilisable, à technologie capacitive</t>
  </si>
  <si>
    <t>Lot 13 : Formation et Recherche : Bistouris électriques multifonctions - Coupe et coagulation en bipolaire - Aspiration des fumées</t>
  </si>
  <si>
    <t>Lot 14 : Générateur de lésion par radiofréquence</t>
  </si>
  <si>
    <r>
      <rPr>
        <b/>
        <sz val="11"/>
        <rFont val="Calibri"/>
        <family val="2"/>
        <scheme val="minor"/>
      </rPr>
      <t xml:space="preserve">Interface de commande et ergonomie : </t>
    </r>
    <r>
      <rPr>
        <sz val="11"/>
        <rFont val="Calibri"/>
        <family val="2"/>
        <scheme val="minor"/>
      </rPr>
      <t xml:space="preserve">contrôle des paramètres, personnalisation des programmes...
</t>
    </r>
    <r>
      <rPr>
        <b/>
        <sz val="11"/>
        <rFont val="Calibri"/>
        <family val="2"/>
        <scheme val="minor"/>
      </rPr>
      <t>Performances techniques globales</t>
    </r>
    <r>
      <rPr>
        <sz val="11"/>
        <rFont val="Calibri"/>
        <family val="2"/>
        <scheme val="minor"/>
      </rPr>
      <t xml:space="preserve"> : Nombre et types de modes;  modularité et évolution du système; 
Sécurité opératoires; Hygiène
Adaptabilité aux indications cliniques
</t>
    </r>
    <r>
      <rPr>
        <b/>
        <sz val="11"/>
        <rFont val="Calibri"/>
        <family val="2"/>
        <scheme val="minor"/>
      </rPr>
      <t>Fonctions complémentaires intégrées et compatibilité</t>
    </r>
    <r>
      <rPr>
        <sz val="11"/>
        <rFont val="Calibri"/>
        <family val="2"/>
        <scheme val="minor"/>
      </rPr>
      <t xml:space="preserve"> 
</t>
    </r>
    <r>
      <rPr>
        <b/>
        <sz val="11"/>
        <rFont val="Calibri"/>
        <family val="2"/>
        <scheme val="minor"/>
      </rPr>
      <t>Consommables</t>
    </r>
    <r>
      <rPr>
        <sz val="11"/>
        <rFont val="Calibri"/>
        <family val="2"/>
        <scheme val="minor"/>
      </rPr>
      <t xml:space="preserve"> et instruments associées</t>
    </r>
  </si>
  <si>
    <t>Le critère économique sera analysé, pour tous les candidats, sur la base de plusieurs scenarii de commande d’équipements avec prestations associées, appréciés en coût total de possession de l’équipement sur 7 ans.
Ces scenarii reflètent l’estimation du besoin des adhérents et permettront d’analyser toutes les composantes de l’offre économique des candidats renseignées dans l’annexe financière.
Les prestations facultatives du lot seront également intégrées dans l'analyse économique et seront prises en compte dans les scénarii d'analyse.
L’ensemble des scénarii  couvrira les éléments différenciants de l’offre financière suivants : 
- solution avec combinaisons de modèles et configurations (avec différentes options)
- des hypothèses de financement (en achat et/ou en MAD) ;
- des hypothèses d'activité chirurgicale (en nombre et type d'interventions) ;
- des hypothèses de maintenance (extension de garantie, tous risques) ;
- des hypothèses de prestations de services associés 
Le prix de chaque offre sera le total de ces  scenarii, chaque scenario bénéficiant d’une pondération équivalente.</t>
  </si>
  <si>
    <t>Le critère économique sera analysé, pour tous les candidats, sur la base de plusieurs scenarii de commande d’équipements avec prestations associées, appréciés en coût total de possession de l’équipement sur 7 ans.
Ces scenarii reflètent l’estimation du besoin des adhérents et permettront d’analyser toutes les composantes de l’offre économique des candidats renseignées dans l’annexe financière.
Les prestations facultatives du lot seront également intégrées dans l'analyse économique et seront prises en compte dans les scénarii d'analyse.
L’ensemble des scénarii  couvrira les éléments différenciants de l’offre financière suivants : 
- solution avec combinaisons de modèles et configurations (avec différentes options)
- des hypothèses de financement (en achat en location et en MAD) ;
- des hypothèses d'activité chirurgicale (en nombre et type d'interventions) ;
- des hypothèses de maintenance (extension de garantie, tous risques) ;
- des hypothèses de prestations de services associés 
Le prix de chaque offre sera le total de ces  scenarii, chaque scenario bénéficiant d’une pondération équivalente.</t>
  </si>
  <si>
    <t>Le critère économique sera analysé, pour tous les candidats, sur la base de plusieurs scenarii de commande d’équipements avec prestations associées, appréciés en coût total de possession de l’équipement sur 7 ans.
Ces scenarii reflètent l’estimation du besoin des adhérents et permettront d’analyser toutes les composantes de l’offre économique des candidats renseignées dans l’annexe financière.
Les prestations facultatives du lot seront également intégrées dans l'analyse économique et seront prises en compte dans les scénarii d'analyse.
L’ensemble des scénarii  couvrira les éléments différenciants de l’offre financière suivants : 
- solution avec combinaisons de modèles et configurations (avec différentes options)
- des hypothèses de financement (en achat et en location) ;
- des hypothèses d'activité chirurgicale (en nombre et type d'interventions) ;
- des hypothèses de maintenance (extension de garantie, tous risques) ;
- des hypothèses de prestations de services associés 
Le prix de chaque offre sera le total de ces  scenarii, chaque scenario bénéficiant d’une pondération équivalente.</t>
  </si>
  <si>
    <t>Le critère économique sera analysé, pour tous les candidats, sur la base de plusieurs scenarii de commande d’équipements avec prestations associées, appréciés en coût total de possession de l’équipement sur 7 ans.
Ces scenarii reflètent l’estimation du besoin des adhérents et permettront d’analyser toutes les composantes de l’offre économique des candidats renseignées dans l’annexe financière.
Les prestations facultatives du lot seront également intégrées dans l'analyse économique et seront prises en compte dans les scénarii d'analyse.
L’ensemble des scénarii  couvrira les éléments différenciants de l’offre financière suivants : 
- solution avec combinaisons de modèles et configurations (avec différentes options)
- des hypothèses de financement (en achat ) ;
- des hypothèses d'activité chirurgicale (en nombre et type d'interventions) ;
- des hypothèses de maintenance (extension de garantie, tous risques) ;
- des hypothèses de prestations de services associés 
Le prix de chaque offre sera le total de ces  scenarii, chaque scenario bénéficiant d’une pondération équivalente.</t>
  </si>
  <si>
    <t>Le critère économique sera analysé, pour tous les candidats, sur la base de plusieurs scenarii de commande d’équipements avec prestations associées, appréciés en coût total de possession de l’équipement sur 7 ans.
Ces scenarii reflètent l’estimation du besoin des adhérents et permettront d’analyser toutes les composantes de l’offre économique des candidats renseignées dans l’annexe financière.
Les prestations facultatives du lot seront également intégrées dans l'analyse économique et seront prises en compte dans les scénarii d'analyse.
L’ensemble des scénarii  couvrira les éléments différenciants de l’offre financière suivants : 
- solution avec combinaisons de modèles et configurations (avec différentes options)
- des hypothèses de financement (en achat et en location )  ;
- des hypothèses d'activité chirurgicale (en nombre et type d'interventions) ;
- des hypothèses de maintenance (extension de garantie, tous risques) ;
- des hypothèses de prestations de services associés 
Le prix de chaque offre sera le total de ces  scenarii, chaque scenario bénéficiant d’une pondération équivalente.</t>
  </si>
  <si>
    <t>Qualité et pertinence des services d’accompagnement et de gestion de projet
Délai de livraison, durée d'installation
Qualité et pertinence de l'offre de support et de formation initiale</t>
  </si>
  <si>
    <t>Le critère économique sera analysé, pour tous les candidats, sur la base de plusieurs scenarii de commande d’équipements avec prestations associées, appréciés en coût total de possession de l’équipement sur 7 ans.
Ces scenarii reflètent l’estimation du besoin des adhérents et permettront d’analyser toutes les composantes de l’offre économique des candidats renseignées dans l’annexe financière.
Les prestations facultatives du lot seront également intégrées dans l'analyse économique et seront prises en compte dans les scénarii d'analyse.
L’ensemble des scénarii  couvrira les éléments différenciants de l’offre financière suivants : 
- solution avec combinaisons de modèles et configurations (avec différentes options)
- des hypothèses de financement (en achat )
- des hypothèses d'activité chirurgicale (en nombre et type d'interventions) ;
- des hypothèses de maintenance (extension de garantie, tous risques) ;
- des hypothèses de prestations de services associés 
Le prix de chaque offre sera le total de ces  scenarii, chaque scenario bénéficiant d’une pondération équivalente.</t>
  </si>
  <si>
    <r>
      <rPr>
        <b/>
        <sz val="11"/>
        <rFont val="Calibri"/>
        <family val="2"/>
        <scheme val="minor"/>
      </rPr>
      <t xml:space="preserve">Interface de commande et ergonomie : </t>
    </r>
    <r>
      <rPr>
        <sz val="11"/>
        <rFont val="Calibri"/>
        <family val="2"/>
        <scheme val="minor"/>
      </rPr>
      <t xml:space="preserve">contrôle des paramètres, personnalisation des programmes...
</t>
    </r>
    <r>
      <rPr>
        <b/>
        <sz val="11"/>
        <rFont val="Calibri"/>
        <family val="2"/>
        <scheme val="minor"/>
      </rPr>
      <t>Performances techniques globales</t>
    </r>
    <r>
      <rPr>
        <sz val="11"/>
        <rFont val="Calibri"/>
        <family val="2"/>
        <scheme val="minor"/>
      </rPr>
      <t xml:space="preserve"> : Nombre et types de modes; capacité à accueillir plusieurs types de modules ; modularité et évolution du système; caractère innovant
Sécurité opératoires
Adaptabilité aux indications cliniques
</t>
    </r>
    <r>
      <rPr>
        <b/>
        <sz val="11"/>
        <rFont val="Calibri"/>
        <family val="2"/>
        <scheme val="minor"/>
      </rPr>
      <t>Fonctions complémentaires intégrées et compatibilité</t>
    </r>
    <r>
      <rPr>
        <sz val="11"/>
        <rFont val="Calibri"/>
        <family val="2"/>
        <scheme val="minor"/>
      </rPr>
      <t xml:space="preserve"> : aspiration, irrigation....
</t>
    </r>
    <r>
      <rPr>
        <b/>
        <sz val="11"/>
        <rFont val="Calibri"/>
        <family val="2"/>
        <scheme val="minor"/>
      </rPr>
      <t>Consommables</t>
    </r>
    <r>
      <rPr>
        <sz val="11"/>
        <rFont val="Calibri"/>
        <family val="2"/>
        <scheme val="minor"/>
      </rPr>
      <t xml:space="preserve"> et instruments associées</t>
    </r>
  </si>
  <si>
    <r>
      <rPr>
        <b/>
        <sz val="11"/>
        <rFont val="Calibri"/>
        <family val="2"/>
        <scheme val="minor"/>
      </rPr>
      <t xml:space="preserve">Interface de commande et ergonomie : </t>
    </r>
    <r>
      <rPr>
        <sz val="11"/>
        <rFont val="Calibri"/>
        <family val="2"/>
        <scheme val="minor"/>
      </rPr>
      <t xml:space="preserve">contrôle des paramètres, personnalisation des programmes...
</t>
    </r>
    <r>
      <rPr>
        <b/>
        <sz val="11"/>
        <rFont val="Calibri"/>
        <family val="2"/>
        <scheme val="minor"/>
      </rPr>
      <t>Performances techniques globales</t>
    </r>
    <r>
      <rPr>
        <sz val="11"/>
        <rFont val="Calibri"/>
        <family val="2"/>
        <scheme val="minor"/>
      </rPr>
      <t xml:space="preserve"> : Nombre et types de modes; capacité à accueillir plusieurs types de modules;  modularité et évolution du système; caractère innovant...
Sécurité opératoires ; Hygiène
Adaptabilité aux indications cliniques
</t>
    </r>
    <r>
      <rPr>
        <b/>
        <sz val="11"/>
        <rFont val="Calibri"/>
        <family val="2"/>
        <scheme val="minor"/>
      </rPr>
      <t>Fonctions complémentaires intégrées et compatibilité</t>
    </r>
    <r>
      <rPr>
        <sz val="11"/>
        <rFont val="Calibri"/>
        <family val="2"/>
        <scheme val="minor"/>
      </rPr>
      <t xml:space="preserve"> 
</t>
    </r>
    <r>
      <rPr>
        <b/>
        <sz val="11"/>
        <rFont val="Calibri"/>
        <family val="2"/>
        <scheme val="minor"/>
      </rPr>
      <t>Consommables</t>
    </r>
    <r>
      <rPr>
        <sz val="11"/>
        <rFont val="Calibri"/>
        <family val="2"/>
        <scheme val="minor"/>
      </rPr>
      <t xml:space="preserve"> et instruments associées</t>
    </r>
  </si>
  <si>
    <t>Le critère économique sera analysé, pour tous les candidats, sur la base de plusieurs scenarii de commande d’équipements avec prestations associées, appréciés en coût total de possession de l’équipement sur 7 ans.
Ces scenarii reflètent l’estimation du besoin des adhérents et permettront d’analyser toutes les composantes de l’offre économique des candidats renseignées dans l’annexe financière.
Les prestations facultatives du lot seront également intégrées dans l'analyse économique et seront prises en compte dans les scénarii d'analyse.
L’ensemble des scénarii couvrira les éléments différenciants de l’offre financière suivants : 
- solution avec combinaisons de modèles et configurations (avec différentes options)
- des hypothèses de financement (en achat (lots 5 et 6) et en MAD (lot 5) ) ;
- des hypothèses d'activité chirurgicale (en nombre et type d'interventions) ;
- des hypothèses de maintenance (extension de garantie, tous risques) ;
- des hypothèses de prestations de services associés 
Le prix de chaque offre sera le total de ces  scenarii, chaque scenario bénéficiant d’une pondération équivalente.</t>
  </si>
  <si>
    <t>Démarche d'écoconception sur la solution proposée,  son cycle de vie, consommation d'énergie, durabilité et maintenabilité, possibilités de recyclage</t>
  </si>
  <si>
    <r>
      <rPr>
        <b/>
        <sz val="11"/>
        <color rgb="FFFF0000"/>
        <rFont val="Calibri"/>
        <family val="2"/>
        <scheme val="minor"/>
      </rPr>
      <t>En fonction de l'objet du lot</t>
    </r>
    <r>
      <rPr>
        <b/>
        <sz val="11"/>
        <rFont val="Calibri"/>
        <family val="2"/>
        <scheme val="minor"/>
      </rPr>
      <t xml:space="preserve">
Interface de commande et ergonomie : </t>
    </r>
    <r>
      <rPr>
        <sz val="11"/>
        <rFont val="Calibri"/>
        <family val="2"/>
        <scheme val="minor"/>
      </rPr>
      <t xml:space="preserve">contrôle des paramètres, personnalisation des programmes, confort patient et utilisateurs...
</t>
    </r>
    <r>
      <rPr>
        <b/>
        <sz val="11"/>
        <rFont val="Calibri"/>
        <family val="2"/>
        <scheme val="minor"/>
      </rPr>
      <t xml:space="preserve">Performances techniques : </t>
    </r>
    <r>
      <rPr>
        <sz val="11"/>
        <rFont val="Calibri"/>
        <family val="2"/>
        <scheme val="minor"/>
      </rPr>
      <t xml:space="preserve">Débit d'aspiration (fumées, liquides... );  modularité et évolution du système; caractère innovant...
</t>
    </r>
    <r>
      <rPr>
        <b/>
        <sz val="11"/>
        <rFont val="Calibri"/>
        <family val="2"/>
        <scheme val="minor"/>
      </rPr>
      <t>Compatibilité chirurgicales</t>
    </r>
    <r>
      <rPr>
        <sz val="11"/>
        <rFont val="Calibri"/>
        <family val="2"/>
        <scheme val="minor"/>
      </rPr>
      <t xml:space="preserve"> : trocarts, générateurs électrochirurgicaux...
Filtres et sécurité,  Hygiène et entretien
Adaptabilité aux indications cliniques
</t>
    </r>
    <r>
      <rPr>
        <b/>
        <sz val="11"/>
        <rFont val="Calibri"/>
        <family val="2"/>
        <scheme val="minor"/>
      </rPr>
      <t xml:space="preserve">Fonctions complémentaires intégrées </t>
    </r>
    <r>
      <rPr>
        <sz val="11"/>
        <rFont val="Calibri"/>
        <family val="2"/>
        <scheme val="minor"/>
      </rPr>
      <t xml:space="preserve">
</t>
    </r>
    <r>
      <rPr>
        <b/>
        <sz val="11"/>
        <rFont val="Calibri"/>
        <family val="2"/>
        <scheme val="minor"/>
      </rPr>
      <t>Consommables</t>
    </r>
    <r>
      <rPr>
        <sz val="11"/>
        <rFont val="Calibri"/>
        <family val="2"/>
        <scheme val="minor"/>
      </rPr>
      <t xml:space="preserve"> et instruments associées</t>
    </r>
  </si>
  <si>
    <r>
      <rPr>
        <b/>
        <sz val="11"/>
        <color rgb="FFFF0000"/>
        <rFont val="Calibri"/>
        <family val="2"/>
        <scheme val="minor"/>
      </rPr>
      <t>En fonction de l'objet du lot</t>
    </r>
    <r>
      <rPr>
        <b/>
        <sz val="11"/>
        <rFont val="Calibri"/>
        <family val="2"/>
        <scheme val="minor"/>
      </rPr>
      <t xml:space="preserve">
Interface de commande et ergonomie : </t>
    </r>
    <r>
      <rPr>
        <sz val="11"/>
        <rFont val="Calibri"/>
        <family val="2"/>
        <scheme val="minor"/>
      </rPr>
      <t xml:space="preserve">contrôle des paramètres, personnalisation des programmes, confort patient et utilisateurs...
</t>
    </r>
    <r>
      <rPr>
        <b/>
        <sz val="11"/>
        <rFont val="Calibri"/>
        <family val="2"/>
        <scheme val="minor"/>
      </rPr>
      <t xml:space="preserve">Performances techniques : </t>
    </r>
    <r>
      <rPr>
        <sz val="11"/>
        <rFont val="Calibri"/>
        <family val="2"/>
        <scheme val="minor"/>
      </rPr>
      <t xml:space="preserve">Précision de coupe, hémostase ultrasonique, puissances disponibles,   modularité et évolution du système; caractère innovant...
</t>
    </r>
    <r>
      <rPr>
        <b/>
        <sz val="11"/>
        <rFont val="Calibri"/>
        <family val="2"/>
        <scheme val="minor"/>
      </rPr>
      <t>Compatibilité chirurgicales</t>
    </r>
    <r>
      <rPr>
        <sz val="11"/>
        <rFont val="Calibri"/>
        <family val="2"/>
        <scheme val="minor"/>
      </rPr>
      <t xml:space="preserve"> : trocarts, générateurs électrochirurgicaux...
Sécurité du geste chirurgical ;  Hygiène et entretien
Adaptabilité aux indications cliniques
</t>
    </r>
    <r>
      <rPr>
        <b/>
        <sz val="11"/>
        <rFont val="Calibri"/>
        <family val="2"/>
        <scheme val="minor"/>
      </rPr>
      <t xml:space="preserve">Fonctions complémentaires intégrées </t>
    </r>
    <r>
      <rPr>
        <sz val="11"/>
        <rFont val="Calibri"/>
        <family val="2"/>
        <scheme val="minor"/>
      </rPr>
      <t xml:space="preserve">
</t>
    </r>
    <r>
      <rPr>
        <b/>
        <sz val="11"/>
        <rFont val="Calibri"/>
        <family val="2"/>
        <scheme val="minor"/>
      </rPr>
      <t>Consommables</t>
    </r>
    <r>
      <rPr>
        <sz val="11"/>
        <rFont val="Calibri"/>
        <family val="2"/>
        <scheme val="minor"/>
      </rPr>
      <t xml:space="preserve"> et instrumentation compatible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</si>
</sst>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b/>
      <sz val="12"/>
      <color theme="0"/>
      <name val="Calibri"/>
      <family val="2"/>
      <scheme val="minor"/>
    </font>
    <font>
      <sz val="12"/>
      <color theme="1"/>
      <name val="Calibri"/>
      <family val="2"/>
      <scheme val="minor"/>
    </font>
    <font>
      <sz val="11"/>
      <name val="Calibri"/>
      <family val="2"/>
      <scheme val="minor"/>
    </font>
    <font>
      <sz val="12"/>
      <color theme="0"/>
      <name val="Calibri"/>
      <family val="2"/>
      <scheme val="minor"/>
    </font>
    <font>
      <b/>
      <sz val="11"/>
      <name val="Calibri"/>
      <family val="2"/>
      <scheme val="minor"/>
    </font>
    <font>
      <sz val="11"/>
      <color rgb="FFFF0000"/>
      <name val="Calibri"/>
      <family val="2"/>
      <scheme val="minor"/>
    </font>
    <font>
      <sz val="11"/>
      <color theme="1"/>
      <name val="Calibri"/>
      <family val="2"/>
      <scheme val="minor"/>
    </font>
    <font>
      <b/>
      <sz val="11"/>
      <color rgb="FFFF0000"/>
      <name val="Calibri"/>
      <family val="2"/>
      <scheme val="minor"/>
    </font>
  </fonts>
  <fills count="6">
    <fill>
      <patternFill patternType="none"/>
    </fill>
    <fill>
      <patternFill patternType="gray125"/>
    </fill>
    <fill>
      <patternFill patternType="solid">
        <fgColor theme="3"/>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theme="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1">
    <xf numFmtId="0" fontId="0" fillId="0" borderId="0"/>
  </cellStyleXfs>
  <cellXfs count="63">
    <xf numFmtId="0" fontId="0" fillId="0" borderId="0" xfId="0"/>
    <xf numFmtId="0" fontId="0" fillId="0" borderId="0" xfId="0" applyFont="1"/>
    <xf numFmtId="0" fontId="0" fillId="0" borderId="0" xfId="0" applyAlignment="1">
      <alignment wrapText="1"/>
    </xf>
    <xf numFmtId="0" fontId="3" fillId="0" borderId="0" xfId="0" applyFont="1"/>
    <xf numFmtId="0" fontId="3" fillId="0" borderId="0" xfId="0" applyFont="1" applyAlignment="1">
      <alignment wrapText="1"/>
    </xf>
    <xf numFmtId="0" fontId="0" fillId="0" borderId="1" xfId="0" applyFont="1" applyBorder="1" applyAlignment="1">
      <alignment horizontal="center" vertical="center" wrapText="1"/>
    </xf>
    <xf numFmtId="0" fontId="0" fillId="0" borderId="0" xfId="0" applyAlignment="1">
      <alignment horizontal="center" vertical="center" wrapText="1"/>
    </xf>
    <xf numFmtId="0" fontId="6" fillId="4" borderId="6" xfId="0" applyFont="1" applyFill="1" applyBorder="1" applyAlignment="1">
      <alignment horizontal="center"/>
    </xf>
    <xf numFmtId="0" fontId="6" fillId="4" borderId="1" xfId="0" applyFont="1" applyFill="1" applyBorder="1" applyAlignment="1">
      <alignment horizontal="center"/>
    </xf>
    <xf numFmtId="0" fontId="6" fillId="4" borderId="7" xfId="0" applyFont="1" applyFill="1" applyBorder="1" applyAlignment="1">
      <alignment horizontal="center" vertical="center"/>
    </xf>
    <xf numFmtId="0" fontId="4" fillId="0" borderId="1" xfId="0" applyFont="1" applyBorder="1" applyAlignment="1">
      <alignment horizontal="center" vertical="center"/>
    </xf>
    <xf numFmtId="0" fontId="6" fillId="5" borderId="6" xfId="0" applyFont="1" applyFill="1" applyBorder="1" applyAlignment="1">
      <alignment horizontal="center" vertical="center"/>
    </xf>
    <xf numFmtId="0" fontId="6" fillId="5" borderId="1" xfId="0" applyFont="1" applyFill="1" applyBorder="1" applyAlignment="1">
      <alignment horizontal="center" vertical="center"/>
    </xf>
    <xf numFmtId="0" fontId="4" fillId="0" borderId="7" xfId="0" applyFont="1" applyBorder="1" applyAlignment="1">
      <alignment horizontal="center" vertical="center" wrapText="1"/>
    </xf>
    <xf numFmtId="0" fontId="6" fillId="5" borderId="6"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7"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8" xfId="0" applyFont="1" applyFill="1" applyBorder="1" applyAlignment="1">
      <alignment horizontal="center" vertical="center" wrapText="1"/>
    </xf>
    <xf numFmtId="0" fontId="4" fillId="0" borderId="10" xfId="0" applyFont="1" applyBorder="1" applyAlignment="1">
      <alignment horizontal="center" vertical="center" wrapText="1"/>
    </xf>
    <xf numFmtId="0" fontId="6" fillId="4" borderId="6" xfId="0" applyFont="1" applyFill="1" applyBorder="1" applyAlignment="1">
      <alignment horizontal="center" vertical="center"/>
    </xf>
    <xf numFmtId="0" fontId="4" fillId="0" borderId="9" xfId="0" applyFont="1" applyFill="1" applyBorder="1" applyAlignment="1">
      <alignment horizontal="center" vertical="center"/>
    </xf>
    <xf numFmtId="0" fontId="0" fillId="0" borderId="0" xfId="0" applyAlignment="1">
      <alignment horizontal="center"/>
    </xf>
    <xf numFmtId="0" fontId="2" fillId="3" borderId="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9" xfId="0" applyFont="1" applyBorder="1" applyAlignment="1">
      <alignment horizontal="center" vertical="center"/>
    </xf>
    <xf numFmtId="0" fontId="6" fillId="4" borderId="1" xfId="0" applyFont="1" applyFill="1" applyBorder="1"/>
    <xf numFmtId="0" fontId="6" fillId="5" borderId="7"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7" fillId="0" borderId="1" xfId="0" applyFont="1" applyBorder="1" applyAlignment="1">
      <alignment vertical="center"/>
    </xf>
    <xf numFmtId="0" fontId="6" fillId="0" borderId="1" xfId="0" applyFont="1" applyBorder="1" applyAlignment="1">
      <alignment horizontal="center" vertical="center"/>
    </xf>
    <xf numFmtId="0" fontId="4" fillId="0" borderId="14" xfId="0" applyFont="1" applyBorder="1" applyAlignment="1">
      <alignment horizontal="center" vertical="center"/>
    </xf>
    <xf numFmtId="0" fontId="4" fillId="0" borderId="14" xfId="0" applyFont="1" applyBorder="1" applyAlignment="1">
      <alignment horizontal="center" vertical="center" wrapText="1"/>
    </xf>
    <xf numFmtId="0" fontId="6" fillId="4" borderId="11"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2" fillId="3" borderId="18" xfId="0" applyFont="1" applyFill="1" applyBorder="1" applyAlignment="1">
      <alignment horizontal="center" vertical="center" wrapText="1"/>
    </xf>
    <xf numFmtId="0" fontId="0"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20" xfId="0" applyFont="1" applyBorder="1" applyAlignment="1">
      <alignment horizontal="center" vertical="center" wrapText="1"/>
    </xf>
    <xf numFmtId="0" fontId="2" fillId="3" borderId="17"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6" fillId="4" borderId="11"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16" xfId="0" applyFont="1" applyBorder="1" applyAlignment="1">
      <alignment horizontal="center" vertical="center"/>
    </xf>
    <xf numFmtId="0" fontId="6" fillId="4" borderId="6"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 xfId="0" applyFont="1" applyBorder="1" applyAlignment="1">
      <alignment horizontal="center" vertical="center"/>
    </xf>
    <xf numFmtId="0" fontId="4" fillId="0" borderId="16" xfId="0" applyFont="1" applyBorder="1" applyAlignment="1">
      <alignment horizontal="center" vertical="center"/>
    </xf>
    <xf numFmtId="0" fontId="4" fillId="0" borderId="14"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CC"/>
      <color rgb="FF008000"/>
      <color rgb="FF333399"/>
      <color rgb="FFFFCCCC"/>
      <color rgb="FFCCFF99"/>
      <color rgb="FFCCCCFF"/>
      <color rgb="FFFFFFFF"/>
      <color rgb="FFCCFFCC"/>
      <color rgb="FF00CC00"/>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80" zoomScaleNormal="80" workbookViewId="0">
      <pane xSplit="2" ySplit="2" topLeftCell="C3" activePane="bottomRight" state="frozenSplit"/>
      <selection pane="topRight" activeCell="I1" sqref="I1"/>
      <selection pane="bottomLeft" activeCell="A5" sqref="A5"/>
      <selection pane="bottomRight" activeCell="B15" sqref="B15"/>
    </sheetView>
  </sheetViews>
  <sheetFormatPr baseColWidth="10" defaultRowHeight="15" x14ac:dyDescent="0.25"/>
  <cols>
    <col min="1" max="1" width="6.7109375" style="1" customWidth="1"/>
    <col min="2" max="2" width="59.7109375" style="6" customWidth="1"/>
    <col min="3" max="6" width="12.85546875" customWidth="1"/>
  </cols>
  <sheetData>
    <row r="1" spans="1:6" s="3" customFormat="1" ht="43.5" customHeight="1" x14ac:dyDescent="0.25">
      <c r="A1" s="47" t="s">
        <v>0</v>
      </c>
      <c r="B1" s="48" t="s">
        <v>1</v>
      </c>
      <c r="C1" s="44" t="s">
        <v>2</v>
      </c>
      <c r="D1" s="45"/>
      <c r="E1" s="45"/>
      <c r="F1" s="46"/>
    </row>
    <row r="2" spans="1:6" s="4" customFormat="1" ht="42" customHeight="1" x14ac:dyDescent="0.25">
      <c r="A2" s="47"/>
      <c r="B2" s="48"/>
      <c r="C2" s="39" t="s">
        <v>3</v>
      </c>
      <c r="D2" s="24" t="s">
        <v>5</v>
      </c>
      <c r="E2" s="24" t="s">
        <v>4</v>
      </c>
      <c r="F2" s="25" t="s">
        <v>13</v>
      </c>
    </row>
    <row r="3" spans="1:6" s="2" customFormat="1" ht="39.950000000000003" customHeight="1" x14ac:dyDescent="0.25">
      <c r="A3" s="26">
        <v>1</v>
      </c>
      <c r="B3" s="41" t="s">
        <v>20</v>
      </c>
      <c r="C3" s="40">
        <v>35</v>
      </c>
      <c r="D3" s="5">
        <v>40</v>
      </c>
      <c r="E3" s="5">
        <v>15</v>
      </c>
      <c r="F3" s="5">
        <v>10</v>
      </c>
    </row>
    <row r="4" spans="1:6" s="2" customFormat="1" ht="39.950000000000003" customHeight="1" x14ac:dyDescent="0.25">
      <c r="A4" s="26">
        <v>2</v>
      </c>
      <c r="B4" s="5" t="s">
        <v>21</v>
      </c>
      <c r="C4" s="40">
        <v>40</v>
      </c>
      <c r="D4" s="5">
        <v>35</v>
      </c>
      <c r="E4" s="5">
        <v>15</v>
      </c>
      <c r="F4" s="5">
        <v>10</v>
      </c>
    </row>
    <row r="5" spans="1:6" s="2" customFormat="1" ht="39.950000000000003" customHeight="1" x14ac:dyDescent="0.25">
      <c r="A5" s="26">
        <v>3</v>
      </c>
      <c r="B5" s="5" t="s">
        <v>22</v>
      </c>
      <c r="C5" s="40">
        <v>40</v>
      </c>
      <c r="D5" s="5">
        <v>35</v>
      </c>
      <c r="E5" s="5">
        <v>15</v>
      </c>
      <c r="F5" s="5">
        <v>10</v>
      </c>
    </row>
    <row r="6" spans="1:6" s="2" customFormat="1" ht="39.950000000000003" customHeight="1" x14ac:dyDescent="0.25">
      <c r="A6" s="26">
        <v>4</v>
      </c>
      <c r="B6" s="5" t="s">
        <v>23</v>
      </c>
      <c r="C6" s="40">
        <v>40</v>
      </c>
      <c r="D6" s="5">
        <v>35</v>
      </c>
      <c r="E6" s="5">
        <v>15</v>
      </c>
      <c r="F6" s="5">
        <v>10</v>
      </c>
    </row>
    <row r="7" spans="1:6" s="2" customFormat="1" ht="39.950000000000003" customHeight="1" x14ac:dyDescent="0.25">
      <c r="A7" s="26">
        <v>5</v>
      </c>
      <c r="B7" s="5" t="s">
        <v>24</v>
      </c>
      <c r="C7" s="40">
        <v>40</v>
      </c>
      <c r="D7" s="5">
        <v>35</v>
      </c>
      <c r="E7" s="5">
        <v>15</v>
      </c>
      <c r="F7" s="5">
        <v>10</v>
      </c>
    </row>
    <row r="8" spans="1:6" s="2" customFormat="1" ht="39.950000000000003" customHeight="1" x14ac:dyDescent="0.25">
      <c r="A8" s="26">
        <v>6</v>
      </c>
      <c r="B8" s="5" t="s">
        <v>25</v>
      </c>
      <c r="C8" s="40">
        <v>40</v>
      </c>
      <c r="D8" s="5">
        <v>35</v>
      </c>
      <c r="E8" s="5">
        <v>15</v>
      </c>
      <c r="F8" s="5">
        <v>10</v>
      </c>
    </row>
    <row r="9" spans="1:6" s="2" customFormat="1" ht="39.950000000000003" customHeight="1" x14ac:dyDescent="0.25">
      <c r="A9" s="26">
        <v>7</v>
      </c>
      <c r="B9" s="41" t="s">
        <v>26</v>
      </c>
      <c r="C9" s="40">
        <v>40</v>
      </c>
      <c r="D9" s="5">
        <v>35</v>
      </c>
      <c r="E9" s="5">
        <v>15</v>
      </c>
      <c r="F9" s="5">
        <v>10</v>
      </c>
    </row>
    <row r="10" spans="1:6" s="2" customFormat="1" ht="39.950000000000003" customHeight="1" x14ac:dyDescent="0.25">
      <c r="A10" s="26">
        <v>8</v>
      </c>
      <c r="B10" s="41" t="s">
        <v>27</v>
      </c>
      <c r="C10" s="40">
        <v>40</v>
      </c>
      <c r="D10" s="5">
        <v>35</v>
      </c>
      <c r="E10" s="5">
        <v>15</v>
      </c>
      <c r="F10" s="5">
        <v>10</v>
      </c>
    </row>
    <row r="11" spans="1:6" s="2" customFormat="1" ht="39.950000000000003" customHeight="1" x14ac:dyDescent="0.25">
      <c r="A11" s="26">
        <v>9</v>
      </c>
      <c r="B11" s="41" t="s">
        <v>28</v>
      </c>
      <c r="C11" s="40">
        <v>40</v>
      </c>
      <c r="D11" s="5">
        <v>35</v>
      </c>
      <c r="E11" s="5">
        <v>15</v>
      </c>
      <c r="F11" s="5">
        <v>10</v>
      </c>
    </row>
    <row r="12" spans="1:6" s="2" customFormat="1" ht="39.950000000000003" customHeight="1" x14ac:dyDescent="0.25">
      <c r="A12" s="26">
        <v>10</v>
      </c>
      <c r="B12" s="41" t="s">
        <v>29</v>
      </c>
      <c r="C12" s="40">
        <v>40</v>
      </c>
      <c r="D12" s="5">
        <v>35</v>
      </c>
      <c r="E12" s="5">
        <v>15</v>
      </c>
      <c r="F12" s="5">
        <v>10</v>
      </c>
    </row>
    <row r="13" spans="1:6" s="2" customFormat="1" ht="39.950000000000003" customHeight="1" x14ac:dyDescent="0.25">
      <c r="A13" s="26">
        <v>11</v>
      </c>
      <c r="B13" s="41" t="s">
        <v>30</v>
      </c>
      <c r="C13" s="40">
        <v>40</v>
      </c>
      <c r="D13" s="5">
        <v>35</v>
      </c>
      <c r="E13" s="5">
        <v>15</v>
      </c>
      <c r="F13" s="5">
        <v>10</v>
      </c>
    </row>
    <row r="14" spans="1:6" s="2" customFormat="1" ht="39.950000000000003" customHeight="1" x14ac:dyDescent="0.25">
      <c r="A14" s="26">
        <v>12</v>
      </c>
      <c r="B14" s="41" t="s">
        <v>31</v>
      </c>
      <c r="C14" s="40">
        <v>40</v>
      </c>
      <c r="D14" s="5">
        <v>35</v>
      </c>
      <c r="E14" s="5">
        <v>15</v>
      </c>
      <c r="F14" s="5">
        <v>10</v>
      </c>
    </row>
    <row r="15" spans="1:6" s="2" customFormat="1" ht="39.950000000000003" customHeight="1" x14ac:dyDescent="0.25">
      <c r="A15" s="26">
        <v>13</v>
      </c>
      <c r="B15" s="41" t="s">
        <v>32</v>
      </c>
      <c r="C15" s="40">
        <v>35</v>
      </c>
      <c r="D15" s="5">
        <v>30</v>
      </c>
      <c r="E15" s="5">
        <v>15</v>
      </c>
      <c r="F15" s="5">
        <v>20</v>
      </c>
    </row>
    <row r="16" spans="1:6" s="2" customFormat="1" ht="39.950000000000003" customHeight="1" x14ac:dyDescent="0.25">
      <c r="A16" s="26">
        <v>14</v>
      </c>
      <c r="B16" s="41" t="s">
        <v>33</v>
      </c>
      <c r="C16" s="40">
        <v>40</v>
      </c>
      <c r="D16" s="5">
        <v>35</v>
      </c>
      <c r="E16" s="5">
        <v>15</v>
      </c>
      <c r="F16" s="5">
        <v>10</v>
      </c>
    </row>
    <row r="17" spans="1:6" s="2" customFormat="1" ht="39.950000000000003" customHeight="1" x14ac:dyDescent="0.25">
      <c r="A17" s="26">
        <v>15</v>
      </c>
      <c r="B17" s="41" t="s">
        <v>34</v>
      </c>
      <c r="C17" s="40">
        <v>40</v>
      </c>
      <c r="D17" s="5">
        <v>35</v>
      </c>
      <c r="E17" s="5">
        <v>15</v>
      </c>
      <c r="F17" s="5">
        <v>10</v>
      </c>
    </row>
    <row r="18" spans="1:6" s="2" customFormat="1" ht="39.950000000000003" customHeight="1" x14ac:dyDescent="0.25">
      <c r="A18" s="26">
        <v>16</v>
      </c>
      <c r="B18" s="41" t="s">
        <v>35</v>
      </c>
      <c r="C18" s="40">
        <v>40</v>
      </c>
      <c r="D18" s="5">
        <v>35</v>
      </c>
      <c r="E18" s="5">
        <v>15</v>
      </c>
      <c r="F18" s="5">
        <v>10</v>
      </c>
    </row>
    <row r="19" spans="1:6" s="2" customFormat="1" ht="39.950000000000003" customHeight="1" x14ac:dyDescent="0.25">
      <c r="A19" s="26">
        <v>17</v>
      </c>
      <c r="B19" s="41" t="s">
        <v>36</v>
      </c>
      <c r="C19" s="40">
        <v>40</v>
      </c>
      <c r="D19" s="5">
        <v>35</v>
      </c>
      <c r="E19" s="5">
        <v>15</v>
      </c>
      <c r="F19" s="5">
        <v>10</v>
      </c>
    </row>
    <row r="20" spans="1:6" s="2" customFormat="1" ht="39.950000000000003" customHeight="1" x14ac:dyDescent="0.25">
      <c r="A20" s="26">
        <v>18</v>
      </c>
      <c r="B20" s="41" t="s">
        <v>37</v>
      </c>
      <c r="C20" s="40">
        <v>40</v>
      </c>
      <c r="D20" s="5">
        <v>35</v>
      </c>
      <c r="E20" s="5">
        <v>15</v>
      </c>
      <c r="F20" s="5">
        <v>10</v>
      </c>
    </row>
    <row r="21" spans="1:6" s="2" customFormat="1" ht="39.950000000000003" customHeight="1" x14ac:dyDescent="0.25">
      <c r="A21" s="26">
        <v>19</v>
      </c>
      <c r="B21" s="41" t="s">
        <v>38</v>
      </c>
      <c r="C21" s="40">
        <v>40</v>
      </c>
      <c r="D21" s="5">
        <v>35</v>
      </c>
      <c r="E21" s="5">
        <v>15</v>
      </c>
      <c r="F21" s="5">
        <v>10</v>
      </c>
    </row>
    <row r="22" spans="1:6" s="2" customFormat="1" ht="39.950000000000003" customHeight="1" x14ac:dyDescent="0.25">
      <c r="A22" s="26">
        <v>20</v>
      </c>
      <c r="B22" s="41" t="s">
        <v>39</v>
      </c>
      <c r="C22" s="40">
        <v>40</v>
      </c>
      <c r="D22" s="5">
        <v>35</v>
      </c>
      <c r="E22" s="5">
        <v>15</v>
      </c>
      <c r="F22" s="5">
        <v>10</v>
      </c>
    </row>
    <row r="23" spans="1:6" s="2" customFormat="1" ht="39.950000000000003" customHeight="1" x14ac:dyDescent="0.25">
      <c r="A23" s="26">
        <v>21</v>
      </c>
      <c r="B23" s="41" t="s">
        <v>40</v>
      </c>
      <c r="C23" s="40">
        <v>40</v>
      </c>
      <c r="D23" s="5">
        <v>35</v>
      </c>
      <c r="E23" s="5">
        <v>15</v>
      </c>
      <c r="F23" s="5">
        <v>10</v>
      </c>
    </row>
    <row r="24" spans="1:6" s="2" customFormat="1" ht="39.950000000000003" customHeight="1" x14ac:dyDescent="0.25">
      <c r="A24" s="26">
        <v>22</v>
      </c>
      <c r="B24" s="41" t="s">
        <v>41</v>
      </c>
      <c r="C24" s="40">
        <v>40</v>
      </c>
      <c r="D24" s="5">
        <v>35</v>
      </c>
      <c r="E24" s="5">
        <v>15</v>
      </c>
      <c r="F24" s="5">
        <v>10</v>
      </c>
    </row>
    <row r="25" spans="1:6" s="2" customFormat="1" ht="39.950000000000003" customHeight="1" x14ac:dyDescent="0.25">
      <c r="A25" s="26">
        <v>23</v>
      </c>
      <c r="B25" s="41" t="s">
        <v>42</v>
      </c>
      <c r="C25" s="40">
        <v>40</v>
      </c>
      <c r="D25" s="5">
        <v>35</v>
      </c>
      <c r="E25" s="5">
        <v>15</v>
      </c>
      <c r="F25" s="5">
        <v>10</v>
      </c>
    </row>
    <row r="26" spans="1:6" s="2" customFormat="1" ht="39.950000000000003" customHeight="1" x14ac:dyDescent="0.25">
      <c r="A26" s="26">
        <v>24</v>
      </c>
      <c r="B26" s="41" t="s">
        <v>43</v>
      </c>
      <c r="C26" s="40">
        <v>40</v>
      </c>
      <c r="D26" s="5">
        <v>35</v>
      </c>
      <c r="E26" s="5">
        <v>15</v>
      </c>
      <c r="F26" s="5">
        <v>10</v>
      </c>
    </row>
    <row r="27" spans="1:6" s="2" customFormat="1" ht="39.950000000000003" customHeight="1" x14ac:dyDescent="0.25">
      <c r="A27" s="26">
        <v>25</v>
      </c>
      <c r="B27" s="41" t="s">
        <v>44</v>
      </c>
      <c r="C27" s="40">
        <v>40</v>
      </c>
      <c r="D27" s="5">
        <v>35</v>
      </c>
      <c r="E27" s="5">
        <v>15</v>
      </c>
      <c r="F27" s="5">
        <v>10</v>
      </c>
    </row>
    <row r="28" spans="1:6" s="2" customFormat="1" ht="39.950000000000003" customHeight="1" x14ac:dyDescent="0.25">
      <c r="A28" s="26">
        <v>26</v>
      </c>
      <c r="B28" s="41" t="s">
        <v>45</v>
      </c>
      <c r="C28" s="40">
        <v>40</v>
      </c>
      <c r="D28" s="5">
        <v>35</v>
      </c>
      <c r="E28" s="5">
        <v>15</v>
      </c>
      <c r="F28" s="5">
        <v>10</v>
      </c>
    </row>
    <row r="29" spans="1:6" s="2" customFormat="1" ht="39.950000000000003" customHeight="1" x14ac:dyDescent="0.25">
      <c r="A29" s="26">
        <v>27</v>
      </c>
      <c r="B29" s="41" t="s">
        <v>46</v>
      </c>
      <c r="C29" s="40">
        <v>40</v>
      </c>
      <c r="D29" s="5">
        <v>35</v>
      </c>
      <c r="E29" s="5">
        <v>15</v>
      </c>
      <c r="F29" s="5">
        <v>10</v>
      </c>
    </row>
  </sheetData>
  <autoFilter ref="A2:F29"/>
  <mergeCells count="3">
    <mergeCell ref="C1:F1"/>
    <mergeCell ref="A1:A2"/>
    <mergeCell ref="B1:B2"/>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zoomScaleNormal="100" workbookViewId="0">
      <selection activeCell="E19" sqref="E19"/>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15.75" x14ac:dyDescent="0.25">
      <c r="A1" s="49" t="s">
        <v>66</v>
      </c>
      <c r="B1" s="50"/>
      <c r="C1" s="50"/>
      <c r="D1" s="50"/>
      <c r="E1" s="51"/>
    </row>
    <row r="2" spans="1:5" x14ac:dyDescent="0.25">
      <c r="A2" s="7" t="s">
        <v>6</v>
      </c>
      <c r="B2" s="8" t="s">
        <v>7</v>
      </c>
      <c r="C2" s="8"/>
      <c r="D2" s="28" t="s">
        <v>7</v>
      </c>
      <c r="E2" s="9" t="s">
        <v>9</v>
      </c>
    </row>
    <row r="3" spans="1:5" ht="240" x14ac:dyDescent="0.25">
      <c r="A3" s="21" t="s">
        <v>3</v>
      </c>
      <c r="B3" s="38">
        <f>D3</f>
        <v>35</v>
      </c>
      <c r="C3" s="32"/>
      <c r="D3" s="10">
        <v>35</v>
      </c>
      <c r="E3" s="31" t="s">
        <v>72</v>
      </c>
    </row>
    <row r="4" spans="1:5" x14ac:dyDescent="0.25">
      <c r="A4" s="11"/>
      <c r="B4" s="12"/>
      <c r="C4" s="30"/>
      <c r="D4" s="30"/>
      <c r="E4" s="29"/>
    </row>
    <row r="5" spans="1:5" x14ac:dyDescent="0.25">
      <c r="A5" s="7" t="s">
        <v>6</v>
      </c>
      <c r="B5" s="8" t="s">
        <v>7</v>
      </c>
      <c r="C5" s="8" t="s">
        <v>18</v>
      </c>
      <c r="D5" s="28" t="s">
        <v>7</v>
      </c>
      <c r="E5" s="9" t="s">
        <v>9</v>
      </c>
    </row>
    <row r="6" spans="1:5" ht="129.75" customHeight="1" x14ac:dyDescent="0.25">
      <c r="A6" s="36" t="s">
        <v>15</v>
      </c>
      <c r="B6" s="37">
        <f>SUM(D6:D6)</f>
        <v>30</v>
      </c>
      <c r="C6" s="35" t="s">
        <v>50</v>
      </c>
      <c r="D6" s="34">
        <v>30</v>
      </c>
      <c r="E6" s="43" t="s">
        <v>60</v>
      </c>
    </row>
    <row r="7" spans="1:5" x14ac:dyDescent="0.25">
      <c r="A7" s="14"/>
      <c r="B7" s="12"/>
      <c r="C7" s="15"/>
      <c r="D7" s="16"/>
      <c r="E7" s="17"/>
    </row>
    <row r="8" spans="1:5" x14ac:dyDescent="0.25">
      <c r="A8" s="7" t="s">
        <v>6</v>
      </c>
      <c r="B8" s="8" t="s">
        <v>7</v>
      </c>
      <c r="C8" s="18" t="s">
        <v>8</v>
      </c>
      <c r="D8" s="28" t="s">
        <v>7</v>
      </c>
      <c r="E8" s="9" t="s">
        <v>9</v>
      </c>
    </row>
    <row r="9" spans="1:5" ht="45" x14ac:dyDescent="0.25">
      <c r="A9" s="55" t="s">
        <v>4</v>
      </c>
      <c r="B9" s="56">
        <f>SUM(D9:D11)</f>
        <v>15</v>
      </c>
      <c r="C9" s="10" t="s">
        <v>12</v>
      </c>
      <c r="D9" s="60">
        <v>15</v>
      </c>
      <c r="E9" s="13" t="s">
        <v>74</v>
      </c>
    </row>
    <row r="10" spans="1:5" ht="30" x14ac:dyDescent="0.25">
      <c r="A10" s="55"/>
      <c r="B10" s="56"/>
      <c r="C10" s="10" t="s">
        <v>14</v>
      </c>
      <c r="D10" s="61"/>
      <c r="E10" s="13" t="s">
        <v>16</v>
      </c>
    </row>
    <row r="11" spans="1:5" ht="30" x14ac:dyDescent="0.25">
      <c r="A11" s="55"/>
      <c r="B11" s="56"/>
      <c r="C11" s="10" t="s">
        <v>10</v>
      </c>
      <c r="D11" s="62"/>
      <c r="E11" s="13" t="s">
        <v>11</v>
      </c>
    </row>
    <row r="12" spans="1:5" x14ac:dyDescent="0.25">
      <c r="A12" s="14"/>
      <c r="B12" s="12"/>
      <c r="C12" s="15"/>
      <c r="D12" s="16"/>
      <c r="E12" s="17"/>
    </row>
    <row r="13" spans="1:5" x14ac:dyDescent="0.25">
      <c r="A13" s="7" t="s">
        <v>6</v>
      </c>
      <c r="B13" s="8" t="s">
        <v>7</v>
      </c>
      <c r="C13" s="18" t="s">
        <v>8</v>
      </c>
      <c r="D13" s="28" t="s">
        <v>7</v>
      </c>
      <c r="E13" s="9" t="s">
        <v>9</v>
      </c>
    </row>
    <row r="14" spans="1:5" ht="45.75" thickBot="1" x14ac:dyDescent="0.3">
      <c r="A14" s="19" t="s">
        <v>13</v>
      </c>
      <c r="B14" s="27">
        <f>D14</f>
        <v>20</v>
      </c>
      <c r="C14" s="22"/>
      <c r="D14" s="22">
        <v>20</v>
      </c>
      <c r="E14" s="20" t="s">
        <v>59</v>
      </c>
    </row>
    <row r="16" spans="1:5" x14ac:dyDescent="0.25">
      <c r="E16" s="23"/>
    </row>
  </sheetData>
  <mergeCells count="4">
    <mergeCell ref="A1:E1"/>
    <mergeCell ref="A9:A11"/>
    <mergeCell ref="B9:B11"/>
    <mergeCell ref="D9:D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zoomScaleNormal="100" workbookViewId="0">
      <selection activeCell="D12" sqref="D12"/>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15.75" x14ac:dyDescent="0.25">
      <c r="A1" s="49" t="s">
        <v>67</v>
      </c>
      <c r="B1" s="50"/>
      <c r="C1" s="50"/>
      <c r="D1" s="50"/>
      <c r="E1" s="51"/>
    </row>
    <row r="2" spans="1:5" x14ac:dyDescent="0.25">
      <c r="A2" s="7" t="s">
        <v>6</v>
      </c>
      <c r="B2" s="8" t="s">
        <v>7</v>
      </c>
      <c r="C2" s="8"/>
      <c r="D2" s="28" t="s">
        <v>7</v>
      </c>
      <c r="E2" s="9" t="s">
        <v>9</v>
      </c>
    </row>
    <row r="3" spans="1:5" ht="240" x14ac:dyDescent="0.25">
      <c r="A3" s="21" t="s">
        <v>3</v>
      </c>
      <c r="B3" s="38">
        <f>D3</f>
        <v>40</v>
      </c>
      <c r="C3" s="32"/>
      <c r="D3" s="10">
        <v>40</v>
      </c>
      <c r="E3" s="31" t="s">
        <v>71</v>
      </c>
    </row>
    <row r="4" spans="1:5" x14ac:dyDescent="0.25">
      <c r="A4" s="11"/>
      <c r="B4" s="12"/>
      <c r="C4" s="30"/>
      <c r="D4" s="30"/>
      <c r="E4" s="29"/>
    </row>
    <row r="5" spans="1:5" x14ac:dyDescent="0.25">
      <c r="A5" s="7" t="s">
        <v>6</v>
      </c>
      <c r="B5" s="8" t="s">
        <v>7</v>
      </c>
      <c r="C5" s="8" t="s">
        <v>18</v>
      </c>
      <c r="D5" s="28" t="s">
        <v>7</v>
      </c>
      <c r="E5" s="9" t="s">
        <v>9</v>
      </c>
    </row>
    <row r="6" spans="1:5" ht="129.75" customHeight="1" x14ac:dyDescent="0.25">
      <c r="A6" s="36" t="s">
        <v>15</v>
      </c>
      <c r="B6" s="37">
        <f>SUM(D6:D6)</f>
        <v>35</v>
      </c>
      <c r="C6" s="35" t="s">
        <v>50</v>
      </c>
      <c r="D6" s="34">
        <v>35</v>
      </c>
      <c r="E6" s="43" t="s">
        <v>61</v>
      </c>
    </row>
    <row r="7" spans="1:5" x14ac:dyDescent="0.25">
      <c r="A7" s="14"/>
      <c r="B7" s="12"/>
      <c r="C7" s="15"/>
      <c r="D7" s="16"/>
      <c r="E7" s="17"/>
    </row>
    <row r="8" spans="1:5" x14ac:dyDescent="0.25">
      <c r="A8" s="7" t="s">
        <v>6</v>
      </c>
      <c r="B8" s="8" t="s">
        <v>7</v>
      </c>
      <c r="C8" s="18" t="s">
        <v>8</v>
      </c>
      <c r="D8" s="28" t="s">
        <v>7</v>
      </c>
      <c r="E8" s="9" t="s">
        <v>9</v>
      </c>
    </row>
    <row r="9" spans="1:5" ht="45" x14ac:dyDescent="0.25">
      <c r="A9" s="55" t="s">
        <v>4</v>
      </c>
      <c r="B9" s="56">
        <f>SUM(D9:D11)</f>
        <v>15</v>
      </c>
      <c r="C9" s="10" t="s">
        <v>12</v>
      </c>
      <c r="D9" s="60">
        <v>15</v>
      </c>
      <c r="E9" s="13" t="s">
        <v>74</v>
      </c>
    </row>
    <row r="10" spans="1:5" ht="30" x14ac:dyDescent="0.25">
      <c r="A10" s="55"/>
      <c r="B10" s="56"/>
      <c r="C10" s="10" t="s">
        <v>14</v>
      </c>
      <c r="D10" s="61"/>
      <c r="E10" s="13" t="s">
        <v>16</v>
      </c>
    </row>
    <row r="11" spans="1:5" ht="30" x14ac:dyDescent="0.25">
      <c r="A11" s="55"/>
      <c r="B11" s="56"/>
      <c r="C11" s="10" t="s">
        <v>10</v>
      </c>
      <c r="D11" s="62"/>
      <c r="E11" s="13" t="s">
        <v>11</v>
      </c>
    </row>
    <row r="12" spans="1:5" x14ac:dyDescent="0.25">
      <c r="A12" s="14"/>
      <c r="B12" s="12"/>
      <c r="C12" s="15"/>
      <c r="D12" s="16"/>
      <c r="E12" s="17"/>
    </row>
    <row r="13" spans="1:5" x14ac:dyDescent="0.25">
      <c r="A13" s="7" t="s">
        <v>6</v>
      </c>
      <c r="B13" s="8" t="s">
        <v>7</v>
      </c>
      <c r="C13" s="18" t="s">
        <v>8</v>
      </c>
      <c r="D13" s="28" t="s">
        <v>7</v>
      </c>
      <c r="E13" s="9" t="s">
        <v>9</v>
      </c>
    </row>
    <row r="14" spans="1:5" ht="30.75" thickBot="1" x14ac:dyDescent="0.3">
      <c r="A14" s="19" t="s">
        <v>13</v>
      </c>
      <c r="B14" s="27">
        <v>10</v>
      </c>
      <c r="C14" s="22"/>
      <c r="D14" s="22">
        <v>10</v>
      </c>
      <c r="E14" s="20" t="s">
        <v>17</v>
      </c>
    </row>
    <row r="16" spans="1:5" x14ac:dyDescent="0.25">
      <c r="E16" s="23"/>
    </row>
  </sheetData>
  <mergeCells count="4">
    <mergeCell ref="A1:E1"/>
    <mergeCell ref="A9:A11"/>
    <mergeCell ref="B9:B11"/>
    <mergeCell ref="D9:D1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opLeftCell="A4" zoomScaleNormal="100" workbookViewId="0">
      <selection activeCell="E7" sqref="E7"/>
    </sheetView>
  </sheetViews>
  <sheetFormatPr baseColWidth="10" defaultRowHeight="15" x14ac:dyDescent="0.25"/>
  <cols>
    <col min="1" max="1" width="18.7109375" customWidth="1"/>
    <col min="3" max="3" width="39" customWidth="1"/>
    <col min="5" max="5" width="92.5703125" customWidth="1"/>
    <col min="6" max="6" width="100.140625" customWidth="1"/>
  </cols>
  <sheetData>
    <row r="1" spans="1:5" ht="15.75" x14ac:dyDescent="0.25">
      <c r="A1" s="49" t="s">
        <v>62</v>
      </c>
      <c r="B1" s="50"/>
      <c r="C1" s="50"/>
      <c r="D1" s="50"/>
      <c r="E1" s="51"/>
    </row>
    <row r="2" spans="1:5" x14ac:dyDescent="0.25">
      <c r="A2" s="7" t="s">
        <v>6</v>
      </c>
      <c r="B2" s="8" t="s">
        <v>7</v>
      </c>
      <c r="C2" s="8"/>
      <c r="D2" s="28" t="s">
        <v>7</v>
      </c>
      <c r="E2" s="9" t="s">
        <v>9</v>
      </c>
    </row>
    <row r="3" spans="1:5" ht="240" x14ac:dyDescent="0.25">
      <c r="A3" s="21" t="s">
        <v>3</v>
      </c>
      <c r="B3" s="38">
        <f>D3</f>
        <v>40</v>
      </c>
      <c r="C3" s="32"/>
      <c r="D3" s="10">
        <v>40</v>
      </c>
      <c r="E3" s="31" t="s">
        <v>69</v>
      </c>
    </row>
    <row r="4" spans="1:5" x14ac:dyDescent="0.25">
      <c r="A4" s="11"/>
      <c r="B4" s="12"/>
      <c r="C4" s="30"/>
      <c r="D4" s="30"/>
      <c r="E4" s="29"/>
    </row>
    <row r="5" spans="1:5" x14ac:dyDescent="0.25">
      <c r="A5" s="7" t="s">
        <v>6</v>
      </c>
      <c r="B5" s="8" t="s">
        <v>7</v>
      </c>
      <c r="C5" s="8" t="s">
        <v>18</v>
      </c>
      <c r="D5" s="28" t="s">
        <v>7</v>
      </c>
      <c r="E5" s="9" t="s">
        <v>9</v>
      </c>
    </row>
    <row r="6" spans="1:5" ht="169.5" customHeight="1" x14ac:dyDescent="0.25">
      <c r="A6" s="36" t="s">
        <v>15</v>
      </c>
      <c r="B6" s="37">
        <f>SUM(D6:D6)</f>
        <v>35</v>
      </c>
      <c r="C6" s="35" t="s">
        <v>50</v>
      </c>
      <c r="D6" s="34">
        <v>35</v>
      </c>
      <c r="E6" s="43" t="s">
        <v>80</v>
      </c>
    </row>
    <row r="7" spans="1:5" x14ac:dyDescent="0.25">
      <c r="A7" s="14"/>
      <c r="B7" s="12"/>
      <c r="C7" s="15"/>
      <c r="D7" s="16"/>
      <c r="E7" s="17"/>
    </row>
    <row r="8" spans="1:5" x14ac:dyDescent="0.25">
      <c r="A8" s="7" t="s">
        <v>6</v>
      </c>
      <c r="B8" s="8" t="s">
        <v>7</v>
      </c>
      <c r="C8" s="18" t="s">
        <v>8</v>
      </c>
      <c r="D8" s="28" t="s">
        <v>7</v>
      </c>
      <c r="E8" s="9" t="s">
        <v>9</v>
      </c>
    </row>
    <row r="9" spans="1:5" ht="45" x14ac:dyDescent="0.25">
      <c r="A9" s="55" t="s">
        <v>4</v>
      </c>
      <c r="B9" s="56">
        <f>SUM(D9:D11)</f>
        <v>15</v>
      </c>
      <c r="C9" s="10" t="s">
        <v>12</v>
      </c>
      <c r="D9" s="60">
        <v>15</v>
      </c>
      <c r="E9" s="13" t="s">
        <v>74</v>
      </c>
    </row>
    <row r="10" spans="1:5" ht="30" x14ac:dyDescent="0.25">
      <c r="A10" s="55"/>
      <c r="B10" s="56"/>
      <c r="C10" s="10" t="s">
        <v>14</v>
      </c>
      <c r="D10" s="61"/>
      <c r="E10" s="13" t="s">
        <v>16</v>
      </c>
    </row>
    <row r="11" spans="1:5" ht="30" x14ac:dyDescent="0.25">
      <c r="A11" s="55"/>
      <c r="B11" s="56"/>
      <c r="C11" s="10" t="s">
        <v>10</v>
      </c>
      <c r="D11" s="62"/>
      <c r="E11" s="13" t="s">
        <v>11</v>
      </c>
    </row>
    <row r="12" spans="1:5" x14ac:dyDescent="0.25">
      <c r="A12" s="14"/>
      <c r="B12" s="12"/>
      <c r="C12" s="15"/>
      <c r="D12" s="16"/>
      <c r="E12" s="17"/>
    </row>
    <row r="13" spans="1:5" x14ac:dyDescent="0.25">
      <c r="A13" s="7" t="s">
        <v>6</v>
      </c>
      <c r="B13" s="8" t="s">
        <v>7</v>
      </c>
      <c r="C13" s="18" t="s">
        <v>8</v>
      </c>
      <c r="D13" s="28" t="s">
        <v>7</v>
      </c>
      <c r="E13" s="9" t="s">
        <v>9</v>
      </c>
    </row>
    <row r="14" spans="1:5" ht="30.75" thickBot="1" x14ac:dyDescent="0.3">
      <c r="A14" s="19" t="s">
        <v>13</v>
      </c>
      <c r="B14" s="27">
        <v>10</v>
      </c>
      <c r="C14" s="22"/>
      <c r="D14" s="22">
        <v>10</v>
      </c>
      <c r="E14" s="20" t="s">
        <v>17</v>
      </c>
    </row>
    <row r="16" spans="1:5" x14ac:dyDescent="0.25">
      <c r="E16" s="23"/>
    </row>
  </sheetData>
  <mergeCells count="4">
    <mergeCell ref="A1:E1"/>
    <mergeCell ref="A9:A11"/>
    <mergeCell ref="B9:B11"/>
    <mergeCell ref="D9:D1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abSelected="1" zoomScaleNormal="100" workbookViewId="0">
      <selection activeCell="E4" sqref="E4"/>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15.75" x14ac:dyDescent="0.25">
      <c r="A1" s="49" t="s">
        <v>63</v>
      </c>
      <c r="B1" s="50"/>
      <c r="C1" s="50"/>
      <c r="D1" s="50"/>
      <c r="E1" s="51"/>
    </row>
    <row r="2" spans="1:5" x14ac:dyDescent="0.25">
      <c r="A2" s="7" t="s">
        <v>6</v>
      </c>
      <c r="B2" s="8" t="s">
        <v>7</v>
      </c>
      <c r="C2" s="8"/>
      <c r="D2" s="28" t="s">
        <v>7</v>
      </c>
      <c r="E2" s="9" t="s">
        <v>9</v>
      </c>
    </row>
    <row r="3" spans="1:5" ht="240" x14ac:dyDescent="0.25">
      <c r="A3" s="21" t="s">
        <v>3</v>
      </c>
      <c r="B3" s="38">
        <f>D3</f>
        <v>40</v>
      </c>
      <c r="C3" s="32"/>
      <c r="D3" s="10">
        <v>40</v>
      </c>
      <c r="E3" s="31" t="s">
        <v>70</v>
      </c>
    </row>
    <row r="4" spans="1:5" x14ac:dyDescent="0.25">
      <c r="A4" s="11"/>
      <c r="B4" s="12"/>
      <c r="C4" s="30"/>
      <c r="D4" s="30"/>
      <c r="E4" s="29"/>
    </row>
    <row r="5" spans="1:5" x14ac:dyDescent="0.25">
      <c r="A5" s="7" t="s">
        <v>6</v>
      </c>
      <c r="B5" s="8" t="s">
        <v>7</v>
      </c>
      <c r="C5" s="8" t="s">
        <v>18</v>
      </c>
      <c r="D5" s="28" t="s">
        <v>7</v>
      </c>
      <c r="E5" s="9" t="s">
        <v>9</v>
      </c>
    </row>
    <row r="6" spans="1:5" ht="169.5" customHeight="1" x14ac:dyDescent="0.25">
      <c r="A6" s="36" t="s">
        <v>15</v>
      </c>
      <c r="B6" s="37">
        <f>SUM(D6:D6)</f>
        <v>35</v>
      </c>
      <c r="C6" s="35" t="s">
        <v>50</v>
      </c>
      <c r="D6" s="34">
        <v>35</v>
      </c>
      <c r="E6" s="43" t="s">
        <v>81</v>
      </c>
    </row>
    <row r="7" spans="1:5" x14ac:dyDescent="0.25">
      <c r="A7" s="14"/>
      <c r="B7" s="12"/>
      <c r="C7" s="15"/>
      <c r="D7" s="16"/>
      <c r="E7" s="17"/>
    </row>
    <row r="8" spans="1:5" x14ac:dyDescent="0.25">
      <c r="A8" s="7" t="s">
        <v>6</v>
      </c>
      <c r="B8" s="8" t="s">
        <v>7</v>
      </c>
      <c r="C8" s="18" t="s">
        <v>8</v>
      </c>
      <c r="D8" s="28" t="s">
        <v>7</v>
      </c>
      <c r="E8" s="9" t="s">
        <v>9</v>
      </c>
    </row>
    <row r="9" spans="1:5" ht="45" x14ac:dyDescent="0.25">
      <c r="A9" s="55" t="s">
        <v>4</v>
      </c>
      <c r="B9" s="56">
        <f>SUM(D9:D11)</f>
        <v>15</v>
      </c>
      <c r="C9" s="10" t="s">
        <v>12</v>
      </c>
      <c r="D9" s="60">
        <v>15</v>
      </c>
      <c r="E9" s="13" t="s">
        <v>74</v>
      </c>
    </row>
    <row r="10" spans="1:5" ht="30" x14ac:dyDescent="0.25">
      <c r="A10" s="55"/>
      <c r="B10" s="56"/>
      <c r="C10" s="10" t="s">
        <v>14</v>
      </c>
      <c r="D10" s="61"/>
      <c r="E10" s="13" t="s">
        <v>16</v>
      </c>
    </row>
    <row r="11" spans="1:5" ht="30" x14ac:dyDescent="0.25">
      <c r="A11" s="55"/>
      <c r="B11" s="56"/>
      <c r="C11" s="10" t="s">
        <v>10</v>
      </c>
      <c r="D11" s="62"/>
      <c r="E11" s="13" t="s">
        <v>11</v>
      </c>
    </row>
    <row r="12" spans="1:5" x14ac:dyDescent="0.25">
      <c r="A12" s="14"/>
      <c r="B12" s="12"/>
      <c r="C12" s="15"/>
      <c r="D12" s="16"/>
      <c r="E12" s="17"/>
    </row>
    <row r="13" spans="1:5" x14ac:dyDescent="0.25">
      <c r="A13" s="7" t="s">
        <v>6</v>
      </c>
      <c r="B13" s="8" t="s">
        <v>7</v>
      </c>
      <c r="C13" s="18" t="s">
        <v>8</v>
      </c>
      <c r="D13" s="28" t="s">
        <v>7</v>
      </c>
      <c r="E13" s="9" t="s">
        <v>9</v>
      </c>
    </row>
    <row r="14" spans="1:5" ht="30.75" thickBot="1" x14ac:dyDescent="0.3">
      <c r="A14" s="19" t="s">
        <v>13</v>
      </c>
      <c r="B14" s="27">
        <v>10</v>
      </c>
      <c r="C14" s="22"/>
      <c r="D14" s="22">
        <v>10</v>
      </c>
      <c r="E14" s="20" t="s">
        <v>17</v>
      </c>
    </row>
    <row r="16" spans="1:5" x14ac:dyDescent="0.25">
      <c r="E16" s="23"/>
    </row>
  </sheetData>
  <mergeCells count="4">
    <mergeCell ref="A1:E1"/>
    <mergeCell ref="A9:A11"/>
    <mergeCell ref="B9:B11"/>
    <mergeCell ref="D9:D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selection activeCell="E6" sqref="E6:E9"/>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15.75" x14ac:dyDescent="0.25">
      <c r="A1" s="49" t="s">
        <v>19</v>
      </c>
      <c r="B1" s="50"/>
      <c r="C1" s="50"/>
      <c r="D1" s="50"/>
      <c r="E1" s="51"/>
    </row>
    <row r="2" spans="1:5" x14ac:dyDescent="0.25">
      <c r="A2" s="7" t="s">
        <v>6</v>
      </c>
      <c r="B2" s="8" t="s">
        <v>7</v>
      </c>
      <c r="C2" s="8"/>
      <c r="D2" s="28" t="s">
        <v>7</v>
      </c>
      <c r="E2" s="9" t="s">
        <v>9</v>
      </c>
    </row>
    <row r="3" spans="1:5" ht="240" x14ac:dyDescent="0.25">
      <c r="A3" s="21" t="s">
        <v>3</v>
      </c>
      <c r="B3" s="33">
        <v>35</v>
      </c>
      <c r="C3" s="32"/>
      <c r="D3" s="10">
        <v>35</v>
      </c>
      <c r="E3" s="31" t="s">
        <v>72</v>
      </c>
    </row>
    <row r="4" spans="1:5" x14ac:dyDescent="0.25">
      <c r="A4" s="11"/>
      <c r="B4" s="12"/>
      <c r="C4" s="30"/>
      <c r="D4" s="30"/>
      <c r="E4" s="29"/>
    </row>
    <row r="5" spans="1:5" x14ac:dyDescent="0.25">
      <c r="A5" s="7" t="s">
        <v>6</v>
      </c>
      <c r="B5" s="8" t="s">
        <v>7</v>
      </c>
      <c r="C5" s="8" t="s">
        <v>18</v>
      </c>
      <c r="D5" s="28" t="s">
        <v>7</v>
      </c>
      <c r="E5" s="9" t="s">
        <v>9</v>
      </c>
    </row>
    <row r="6" spans="1:5" ht="57.75" customHeight="1" x14ac:dyDescent="0.25">
      <c r="A6" s="52" t="s">
        <v>15</v>
      </c>
      <c r="B6" s="53">
        <f>SUM(D6:D9)</f>
        <v>40</v>
      </c>
      <c r="C6" s="35" t="s">
        <v>50</v>
      </c>
      <c r="D6" s="34">
        <v>12</v>
      </c>
      <c r="E6" s="57" t="s">
        <v>76</v>
      </c>
    </row>
    <row r="7" spans="1:5" ht="57" customHeight="1" x14ac:dyDescent="0.25">
      <c r="A7" s="52"/>
      <c r="B7" s="54"/>
      <c r="C7" s="42" t="s">
        <v>49</v>
      </c>
      <c r="D7" s="34">
        <v>12</v>
      </c>
      <c r="E7" s="58"/>
    </row>
    <row r="8" spans="1:5" ht="54.75" customHeight="1" x14ac:dyDescent="0.25">
      <c r="A8" s="52"/>
      <c r="B8" s="54"/>
      <c r="C8" s="35" t="s">
        <v>47</v>
      </c>
      <c r="D8" s="34">
        <v>8</v>
      </c>
      <c r="E8" s="58"/>
    </row>
    <row r="9" spans="1:5" ht="48" customHeight="1" x14ac:dyDescent="0.25">
      <c r="A9" s="52"/>
      <c r="B9" s="54"/>
      <c r="C9" s="35" t="s">
        <v>48</v>
      </c>
      <c r="D9" s="34">
        <v>8</v>
      </c>
      <c r="E9" s="59"/>
    </row>
    <row r="10" spans="1:5" x14ac:dyDescent="0.25">
      <c r="A10" s="14"/>
      <c r="B10" s="12"/>
      <c r="C10" s="15"/>
      <c r="D10" s="16"/>
      <c r="E10" s="17"/>
    </row>
    <row r="11" spans="1:5" x14ac:dyDescent="0.25">
      <c r="A11" s="7" t="s">
        <v>6</v>
      </c>
      <c r="B11" s="8" t="s">
        <v>7</v>
      </c>
      <c r="C11" s="18" t="s">
        <v>8</v>
      </c>
      <c r="D11" s="28" t="s">
        <v>7</v>
      </c>
      <c r="E11" s="9" t="s">
        <v>9</v>
      </c>
    </row>
    <row r="12" spans="1:5" ht="45" x14ac:dyDescent="0.25">
      <c r="A12" s="55" t="s">
        <v>4</v>
      </c>
      <c r="B12" s="56">
        <f>SUM(D12:D14)</f>
        <v>15</v>
      </c>
      <c r="C12" s="10" t="s">
        <v>12</v>
      </c>
      <c r="D12" s="60">
        <v>15</v>
      </c>
      <c r="E12" s="13" t="s">
        <v>74</v>
      </c>
    </row>
    <row r="13" spans="1:5" ht="30" x14ac:dyDescent="0.25">
      <c r="A13" s="55"/>
      <c r="B13" s="56"/>
      <c r="C13" s="10" t="s">
        <v>14</v>
      </c>
      <c r="D13" s="61"/>
      <c r="E13" s="13" t="s">
        <v>16</v>
      </c>
    </row>
    <row r="14" spans="1:5" ht="30" x14ac:dyDescent="0.25">
      <c r="A14" s="55"/>
      <c r="B14" s="56"/>
      <c r="C14" s="10" t="s">
        <v>10</v>
      </c>
      <c r="D14" s="62"/>
      <c r="E14" s="13" t="s">
        <v>11</v>
      </c>
    </row>
    <row r="15" spans="1:5" x14ac:dyDescent="0.25">
      <c r="A15" s="14"/>
      <c r="B15" s="12"/>
      <c r="C15" s="15"/>
      <c r="D15" s="16"/>
      <c r="E15" s="17"/>
    </row>
    <row r="16" spans="1:5" x14ac:dyDescent="0.25">
      <c r="A16" s="7" t="s">
        <v>6</v>
      </c>
      <c r="B16" s="8" t="s">
        <v>7</v>
      </c>
      <c r="C16" s="18" t="s">
        <v>8</v>
      </c>
      <c r="D16" s="28" t="s">
        <v>7</v>
      </c>
      <c r="E16" s="9" t="s">
        <v>9</v>
      </c>
    </row>
    <row r="17" spans="1:5" ht="30.75" thickBot="1" x14ac:dyDescent="0.3">
      <c r="A17" s="19" t="s">
        <v>13</v>
      </c>
      <c r="B17" s="27">
        <v>10</v>
      </c>
      <c r="C17" s="22"/>
      <c r="D17" s="22">
        <v>10</v>
      </c>
      <c r="E17" s="20" t="s">
        <v>17</v>
      </c>
    </row>
    <row r="19" spans="1:5" x14ac:dyDescent="0.25">
      <c r="E19" s="23"/>
    </row>
  </sheetData>
  <mergeCells count="7">
    <mergeCell ref="A1:E1"/>
    <mergeCell ref="A6:A9"/>
    <mergeCell ref="B6:B9"/>
    <mergeCell ref="A12:A14"/>
    <mergeCell ref="B12:B14"/>
    <mergeCell ref="E6:E9"/>
    <mergeCell ref="D12:D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selection activeCell="E6" sqref="E6:E9"/>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15.75" x14ac:dyDescent="0.25">
      <c r="A1" s="49" t="s">
        <v>51</v>
      </c>
      <c r="B1" s="50"/>
      <c r="C1" s="50"/>
      <c r="D1" s="50"/>
      <c r="E1" s="51"/>
    </row>
    <row r="2" spans="1:5" x14ac:dyDescent="0.25">
      <c r="A2" s="7" t="s">
        <v>6</v>
      </c>
      <c r="B2" s="8" t="s">
        <v>7</v>
      </c>
      <c r="C2" s="8"/>
      <c r="D2" s="28" t="s">
        <v>7</v>
      </c>
      <c r="E2" s="9" t="s">
        <v>9</v>
      </c>
    </row>
    <row r="3" spans="1:5" ht="240" x14ac:dyDescent="0.25">
      <c r="A3" s="21" t="s">
        <v>3</v>
      </c>
      <c r="B3" s="38">
        <f>D3</f>
        <v>40</v>
      </c>
      <c r="C3" s="32"/>
      <c r="D3" s="10">
        <v>40</v>
      </c>
      <c r="E3" s="31" t="s">
        <v>75</v>
      </c>
    </row>
    <row r="4" spans="1:5" x14ac:dyDescent="0.25">
      <c r="A4" s="11"/>
      <c r="B4" s="12"/>
      <c r="C4" s="30"/>
      <c r="D4" s="30"/>
      <c r="E4" s="29"/>
    </row>
    <row r="5" spans="1:5" x14ac:dyDescent="0.25">
      <c r="A5" s="7" t="s">
        <v>6</v>
      </c>
      <c r="B5" s="8" t="s">
        <v>7</v>
      </c>
      <c r="C5" s="8" t="s">
        <v>18</v>
      </c>
      <c r="D5" s="28" t="s">
        <v>7</v>
      </c>
      <c r="E5" s="9" t="s">
        <v>9</v>
      </c>
    </row>
    <row r="6" spans="1:5" ht="46.5" customHeight="1" x14ac:dyDescent="0.25">
      <c r="A6" s="52" t="s">
        <v>15</v>
      </c>
      <c r="B6" s="53">
        <f>SUM(D6:D9)</f>
        <v>35</v>
      </c>
      <c r="C6" s="35" t="s">
        <v>50</v>
      </c>
      <c r="D6" s="34">
        <v>12</v>
      </c>
      <c r="E6" s="57" t="s">
        <v>76</v>
      </c>
    </row>
    <row r="7" spans="1:5" ht="44.25" customHeight="1" x14ac:dyDescent="0.25">
      <c r="A7" s="52"/>
      <c r="B7" s="54"/>
      <c r="C7" s="42" t="s">
        <v>49</v>
      </c>
      <c r="D7" s="34">
        <v>11</v>
      </c>
      <c r="E7" s="58"/>
    </row>
    <row r="8" spans="1:5" ht="42.75" customHeight="1" x14ac:dyDescent="0.25">
      <c r="A8" s="52"/>
      <c r="B8" s="54"/>
      <c r="C8" s="35" t="s">
        <v>47</v>
      </c>
      <c r="D8" s="34">
        <v>6</v>
      </c>
      <c r="E8" s="58"/>
    </row>
    <row r="9" spans="1:5" ht="45.75" customHeight="1" x14ac:dyDescent="0.25">
      <c r="A9" s="52"/>
      <c r="B9" s="54"/>
      <c r="C9" s="35" t="s">
        <v>48</v>
      </c>
      <c r="D9" s="34">
        <v>6</v>
      </c>
      <c r="E9" s="59"/>
    </row>
    <row r="10" spans="1:5" x14ac:dyDescent="0.25">
      <c r="A10" s="14"/>
      <c r="B10" s="12"/>
      <c r="C10" s="15"/>
      <c r="D10" s="16"/>
      <c r="E10" s="17"/>
    </row>
    <row r="11" spans="1:5" x14ac:dyDescent="0.25">
      <c r="A11" s="7" t="s">
        <v>6</v>
      </c>
      <c r="B11" s="8" t="s">
        <v>7</v>
      </c>
      <c r="C11" s="18" t="s">
        <v>8</v>
      </c>
      <c r="D11" s="28" t="s">
        <v>7</v>
      </c>
      <c r="E11" s="9" t="s">
        <v>9</v>
      </c>
    </row>
    <row r="12" spans="1:5" ht="45" x14ac:dyDescent="0.25">
      <c r="A12" s="55" t="s">
        <v>4</v>
      </c>
      <c r="B12" s="56">
        <f>SUM(D12:D14)</f>
        <v>15</v>
      </c>
      <c r="C12" s="10" t="s">
        <v>12</v>
      </c>
      <c r="D12" s="60">
        <v>15</v>
      </c>
      <c r="E12" s="13" t="s">
        <v>74</v>
      </c>
    </row>
    <row r="13" spans="1:5" ht="30" x14ac:dyDescent="0.25">
      <c r="A13" s="55"/>
      <c r="B13" s="56"/>
      <c r="C13" s="10" t="s">
        <v>14</v>
      </c>
      <c r="D13" s="61"/>
      <c r="E13" s="13" t="s">
        <v>16</v>
      </c>
    </row>
    <row r="14" spans="1:5" ht="30" x14ac:dyDescent="0.25">
      <c r="A14" s="55"/>
      <c r="B14" s="56"/>
      <c r="C14" s="10" t="s">
        <v>10</v>
      </c>
      <c r="D14" s="62"/>
      <c r="E14" s="13" t="s">
        <v>11</v>
      </c>
    </row>
    <row r="15" spans="1:5" x14ac:dyDescent="0.25">
      <c r="A15" s="14"/>
      <c r="B15" s="12"/>
      <c r="C15" s="15"/>
      <c r="D15" s="16"/>
      <c r="E15" s="17"/>
    </row>
    <row r="16" spans="1:5" x14ac:dyDescent="0.25">
      <c r="A16" s="7" t="s">
        <v>6</v>
      </c>
      <c r="B16" s="8" t="s">
        <v>7</v>
      </c>
      <c r="C16" s="18" t="s">
        <v>8</v>
      </c>
      <c r="D16" s="28" t="s">
        <v>7</v>
      </c>
      <c r="E16" s="9" t="s">
        <v>9</v>
      </c>
    </row>
    <row r="17" spans="1:5" ht="30.75" thickBot="1" x14ac:dyDescent="0.3">
      <c r="A17" s="19" t="s">
        <v>13</v>
      </c>
      <c r="B17" s="27">
        <v>10</v>
      </c>
      <c r="C17" s="22"/>
      <c r="D17" s="22">
        <v>10</v>
      </c>
      <c r="E17" s="20" t="s">
        <v>17</v>
      </c>
    </row>
    <row r="19" spans="1:5" x14ac:dyDescent="0.25">
      <c r="E19" s="23"/>
    </row>
  </sheetData>
  <mergeCells count="7">
    <mergeCell ref="A1:E1"/>
    <mergeCell ref="A6:A9"/>
    <mergeCell ref="B6:B9"/>
    <mergeCell ref="A12:A14"/>
    <mergeCell ref="B12:B14"/>
    <mergeCell ref="E6:E9"/>
    <mergeCell ref="D12:D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topLeftCell="A4" zoomScaleNormal="100" workbookViewId="0">
      <selection activeCell="E3" sqref="E3"/>
    </sheetView>
  </sheetViews>
  <sheetFormatPr baseColWidth="10" defaultRowHeight="15" x14ac:dyDescent="0.25"/>
  <cols>
    <col min="1" max="1" width="18.7109375" customWidth="1"/>
    <col min="3" max="3" width="39" customWidth="1"/>
    <col min="4" max="4" width="11.42578125" style="23"/>
    <col min="5" max="5" width="92.5703125" customWidth="1"/>
    <col min="6" max="6" width="7.140625" customWidth="1"/>
    <col min="7" max="7" width="100.140625" customWidth="1"/>
  </cols>
  <sheetData>
    <row r="1" spans="1:5" ht="15.75" x14ac:dyDescent="0.25">
      <c r="A1" s="49" t="s">
        <v>52</v>
      </c>
      <c r="B1" s="50"/>
      <c r="C1" s="50"/>
      <c r="D1" s="50"/>
      <c r="E1" s="51"/>
    </row>
    <row r="2" spans="1:5" x14ac:dyDescent="0.25">
      <c r="A2" s="7" t="s">
        <v>6</v>
      </c>
      <c r="B2" s="8" t="s">
        <v>7</v>
      </c>
      <c r="C2" s="8"/>
      <c r="D2" s="8" t="s">
        <v>7</v>
      </c>
      <c r="E2" s="9" t="s">
        <v>9</v>
      </c>
    </row>
    <row r="3" spans="1:5" ht="240" x14ac:dyDescent="0.25">
      <c r="A3" s="21" t="s">
        <v>3</v>
      </c>
      <c r="B3" s="38">
        <f>D3</f>
        <v>40</v>
      </c>
      <c r="C3" s="32"/>
      <c r="D3" s="10">
        <v>40</v>
      </c>
      <c r="E3" s="31" t="s">
        <v>72</v>
      </c>
    </row>
    <row r="4" spans="1:5" x14ac:dyDescent="0.25">
      <c r="A4" s="11"/>
      <c r="B4" s="12"/>
      <c r="C4" s="30"/>
      <c r="D4" s="30"/>
      <c r="E4" s="29"/>
    </row>
    <row r="5" spans="1:5" x14ac:dyDescent="0.25">
      <c r="A5" s="7" t="s">
        <v>6</v>
      </c>
      <c r="B5" s="8" t="s">
        <v>7</v>
      </c>
      <c r="C5" s="8" t="s">
        <v>18</v>
      </c>
      <c r="D5" s="8" t="s">
        <v>7</v>
      </c>
      <c r="E5" s="9" t="s">
        <v>9</v>
      </c>
    </row>
    <row r="6" spans="1:5" ht="46.5" customHeight="1" x14ac:dyDescent="0.25">
      <c r="A6" s="52" t="s">
        <v>15</v>
      </c>
      <c r="B6" s="53">
        <f>SUM(D6:D7)</f>
        <v>35</v>
      </c>
      <c r="C6" s="35" t="s">
        <v>50</v>
      </c>
      <c r="D6" s="34">
        <v>20</v>
      </c>
      <c r="E6" s="57" t="s">
        <v>55</v>
      </c>
    </row>
    <row r="7" spans="1:5" ht="68.25" customHeight="1" x14ac:dyDescent="0.25">
      <c r="A7" s="52"/>
      <c r="B7" s="54"/>
      <c r="C7" s="42" t="s">
        <v>49</v>
      </c>
      <c r="D7" s="34">
        <v>15</v>
      </c>
      <c r="E7" s="59"/>
    </row>
    <row r="8" spans="1:5" x14ac:dyDescent="0.25">
      <c r="A8" s="14"/>
      <c r="B8" s="12"/>
      <c r="C8" s="15"/>
      <c r="D8" s="16"/>
      <c r="E8" s="17"/>
    </row>
    <row r="9" spans="1:5" x14ac:dyDescent="0.25">
      <c r="A9" s="7" t="s">
        <v>6</v>
      </c>
      <c r="B9" s="8" t="s">
        <v>7</v>
      </c>
      <c r="C9" s="18" t="s">
        <v>8</v>
      </c>
      <c r="D9" s="8" t="s">
        <v>7</v>
      </c>
      <c r="E9" s="9" t="s">
        <v>9</v>
      </c>
    </row>
    <row r="10" spans="1:5" ht="45" x14ac:dyDescent="0.25">
      <c r="A10" s="55" t="s">
        <v>4</v>
      </c>
      <c r="B10" s="56">
        <f>SUM(D10:D12)</f>
        <v>15</v>
      </c>
      <c r="C10" s="10" t="s">
        <v>12</v>
      </c>
      <c r="D10" s="60">
        <v>15</v>
      </c>
      <c r="E10" s="13" t="s">
        <v>74</v>
      </c>
    </row>
    <row r="11" spans="1:5" ht="30" x14ac:dyDescent="0.25">
      <c r="A11" s="55"/>
      <c r="B11" s="56"/>
      <c r="C11" s="10" t="s">
        <v>14</v>
      </c>
      <c r="D11" s="61"/>
      <c r="E11" s="13" t="s">
        <v>16</v>
      </c>
    </row>
    <row r="12" spans="1:5" ht="30" x14ac:dyDescent="0.25">
      <c r="A12" s="55"/>
      <c r="B12" s="56"/>
      <c r="C12" s="10" t="s">
        <v>10</v>
      </c>
      <c r="D12" s="62"/>
      <c r="E12" s="13" t="s">
        <v>11</v>
      </c>
    </row>
    <row r="13" spans="1:5" x14ac:dyDescent="0.25">
      <c r="A13" s="14"/>
      <c r="B13" s="12"/>
      <c r="C13" s="15"/>
      <c r="D13" s="16"/>
      <c r="E13" s="17"/>
    </row>
    <row r="14" spans="1:5" x14ac:dyDescent="0.25">
      <c r="A14" s="7" t="s">
        <v>6</v>
      </c>
      <c r="B14" s="8" t="s">
        <v>7</v>
      </c>
      <c r="C14" s="18" t="s">
        <v>8</v>
      </c>
      <c r="D14" s="8" t="s">
        <v>7</v>
      </c>
      <c r="E14" s="9" t="s">
        <v>9</v>
      </c>
    </row>
    <row r="15" spans="1:5" ht="30.75" thickBot="1" x14ac:dyDescent="0.3">
      <c r="A15" s="19" t="s">
        <v>13</v>
      </c>
      <c r="B15" s="27">
        <v>10</v>
      </c>
      <c r="C15" s="22"/>
      <c r="D15" s="22">
        <v>10</v>
      </c>
      <c r="E15" s="20" t="s">
        <v>17</v>
      </c>
    </row>
    <row r="17" spans="5:5" x14ac:dyDescent="0.25">
      <c r="E17" s="23"/>
    </row>
  </sheetData>
  <mergeCells count="7">
    <mergeCell ref="A1:E1"/>
    <mergeCell ref="A6:A7"/>
    <mergeCell ref="B6:B7"/>
    <mergeCell ref="E6:E7"/>
    <mergeCell ref="A10:A12"/>
    <mergeCell ref="B10:B12"/>
    <mergeCell ref="D10:D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opLeftCell="A4" zoomScaleNormal="100" workbookViewId="0">
      <selection activeCell="E10" sqref="E10"/>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15.75" x14ac:dyDescent="0.25">
      <c r="A1" s="49" t="s">
        <v>53</v>
      </c>
      <c r="B1" s="50"/>
      <c r="C1" s="50"/>
      <c r="D1" s="50"/>
      <c r="E1" s="51"/>
    </row>
    <row r="2" spans="1:5" x14ac:dyDescent="0.25">
      <c r="A2" s="7" t="s">
        <v>6</v>
      </c>
      <c r="B2" s="8" t="s">
        <v>7</v>
      </c>
      <c r="C2" s="8"/>
      <c r="D2" s="28" t="s">
        <v>7</v>
      </c>
      <c r="E2" s="9" t="s">
        <v>9</v>
      </c>
    </row>
    <row r="3" spans="1:5" ht="240" x14ac:dyDescent="0.25">
      <c r="A3" s="21" t="s">
        <v>3</v>
      </c>
      <c r="B3" s="38">
        <f>D3</f>
        <v>40</v>
      </c>
      <c r="C3" s="32"/>
      <c r="D3" s="10">
        <v>40</v>
      </c>
      <c r="E3" s="31" t="s">
        <v>72</v>
      </c>
    </row>
    <row r="4" spans="1:5" x14ac:dyDescent="0.25">
      <c r="A4" s="11"/>
      <c r="B4" s="12"/>
      <c r="C4" s="30"/>
      <c r="D4" s="30"/>
      <c r="E4" s="29"/>
    </row>
    <row r="5" spans="1:5" x14ac:dyDescent="0.25">
      <c r="A5" s="7" t="s">
        <v>6</v>
      </c>
      <c r="B5" s="8" t="s">
        <v>7</v>
      </c>
      <c r="C5" s="8" t="s">
        <v>18</v>
      </c>
      <c r="D5" s="28" t="s">
        <v>7</v>
      </c>
      <c r="E5" s="9" t="s">
        <v>9</v>
      </c>
    </row>
    <row r="6" spans="1:5" ht="129.75" customHeight="1" x14ac:dyDescent="0.25">
      <c r="A6" s="36" t="s">
        <v>15</v>
      </c>
      <c r="B6" s="37">
        <f>SUM(D6:D6)</f>
        <v>35</v>
      </c>
      <c r="C6" s="35" t="s">
        <v>50</v>
      </c>
      <c r="D6" s="34">
        <v>35</v>
      </c>
      <c r="E6" s="43" t="s">
        <v>68</v>
      </c>
    </row>
    <row r="7" spans="1:5" x14ac:dyDescent="0.25">
      <c r="A7" s="14"/>
      <c r="B7" s="12"/>
      <c r="C7" s="15"/>
      <c r="D7" s="16"/>
      <c r="E7" s="17"/>
    </row>
    <row r="8" spans="1:5" x14ac:dyDescent="0.25">
      <c r="A8" s="7" t="s">
        <v>6</v>
      </c>
      <c r="B8" s="8" t="s">
        <v>7</v>
      </c>
      <c r="C8" s="18" t="s">
        <v>8</v>
      </c>
      <c r="D8" s="28" t="s">
        <v>7</v>
      </c>
      <c r="E8" s="9" t="s">
        <v>9</v>
      </c>
    </row>
    <row r="9" spans="1:5" ht="45" x14ac:dyDescent="0.25">
      <c r="A9" s="55" t="s">
        <v>4</v>
      </c>
      <c r="B9" s="56">
        <f>SUM(D9:D11)</f>
        <v>15</v>
      </c>
      <c r="C9" s="10" t="s">
        <v>12</v>
      </c>
      <c r="D9" s="60">
        <v>15</v>
      </c>
      <c r="E9" s="13" t="s">
        <v>74</v>
      </c>
    </row>
    <row r="10" spans="1:5" ht="30" x14ac:dyDescent="0.25">
      <c r="A10" s="55"/>
      <c r="B10" s="56"/>
      <c r="C10" s="10" t="s">
        <v>14</v>
      </c>
      <c r="D10" s="61"/>
      <c r="E10" s="13" t="s">
        <v>16</v>
      </c>
    </row>
    <row r="11" spans="1:5" ht="30" x14ac:dyDescent="0.25">
      <c r="A11" s="55"/>
      <c r="B11" s="56"/>
      <c r="C11" s="10" t="s">
        <v>10</v>
      </c>
      <c r="D11" s="62"/>
      <c r="E11" s="13" t="s">
        <v>11</v>
      </c>
    </row>
    <row r="12" spans="1:5" x14ac:dyDescent="0.25">
      <c r="A12" s="14"/>
      <c r="B12" s="12"/>
      <c r="C12" s="15"/>
      <c r="D12" s="16"/>
      <c r="E12" s="17"/>
    </row>
    <row r="13" spans="1:5" x14ac:dyDescent="0.25">
      <c r="A13" s="7" t="s">
        <v>6</v>
      </c>
      <c r="B13" s="8" t="s">
        <v>7</v>
      </c>
      <c r="C13" s="18" t="s">
        <v>8</v>
      </c>
      <c r="D13" s="28" t="s">
        <v>7</v>
      </c>
      <c r="E13" s="9" t="s">
        <v>9</v>
      </c>
    </row>
    <row r="14" spans="1:5" ht="30.75" thickBot="1" x14ac:dyDescent="0.3">
      <c r="A14" s="19" t="s">
        <v>13</v>
      </c>
      <c r="B14" s="27">
        <v>10</v>
      </c>
      <c r="C14" s="22"/>
      <c r="D14" s="22">
        <v>10</v>
      </c>
      <c r="E14" s="20" t="s">
        <v>17</v>
      </c>
    </row>
    <row r="16" spans="1:5" x14ac:dyDescent="0.25">
      <c r="E16" s="23"/>
    </row>
  </sheetData>
  <mergeCells count="4">
    <mergeCell ref="A1:E1"/>
    <mergeCell ref="A9:A11"/>
    <mergeCell ref="B9:B11"/>
    <mergeCell ref="D9:D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Normal="100" workbookViewId="0">
      <selection activeCell="E3" sqref="E3"/>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36" customHeight="1" x14ac:dyDescent="0.25">
      <c r="A1" s="49" t="s">
        <v>54</v>
      </c>
      <c r="B1" s="50"/>
      <c r="C1" s="50"/>
      <c r="D1" s="50"/>
      <c r="E1" s="51"/>
    </row>
    <row r="2" spans="1:5" x14ac:dyDescent="0.25">
      <c r="A2" s="7" t="s">
        <v>6</v>
      </c>
      <c r="B2" s="8" t="s">
        <v>7</v>
      </c>
      <c r="C2" s="8"/>
      <c r="D2" s="28" t="s">
        <v>7</v>
      </c>
      <c r="E2" s="9" t="s">
        <v>9</v>
      </c>
    </row>
    <row r="3" spans="1:5" ht="240" x14ac:dyDescent="0.25">
      <c r="A3" s="21" t="s">
        <v>3</v>
      </c>
      <c r="B3" s="38">
        <f>D3</f>
        <v>40</v>
      </c>
      <c r="C3" s="32"/>
      <c r="D3" s="10">
        <v>40</v>
      </c>
      <c r="E3" s="31" t="s">
        <v>78</v>
      </c>
    </row>
    <row r="4" spans="1:5" x14ac:dyDescent="0.25">
      <c r="A4" s="11"/>
      <c r="B4" s="12"/>
      <c r="C4" s="30"/>
      <c r="D4" s="30"/>
      <c r="E4" s="29"/>
    </row>
    <row r="5" spans="1:5" x14ac:dyDescent="0.25">
      <c r="A5" s="7" t="s">
        <v>6</v>
      </c>
      <c r="B5" s="8" t="s">
        <v>7</v>
      </c>
      <c r="C5" s="8" t="s">
        <v>18</v>
      </c>
      <c r="D5" s="28" t="s">
        <v>7</v>
      </c>
      <c r="E5" s="9" t="s">
        <v>9</v>
      </c>
    </row>
    <row r="6" spans="1:5" ht="46.5" customHeight="1" x14ac:dyDescent="0.25">
      <c r="A6" s="52" t="s">
        <v>15</v>
      </c>
      <c r="B6" s="53">
        <f>SUM(D6:D7)</f>
        <v>35</v>
      </c>
      <c r="C6" s="35" t="s">
        <v>50</v>
      </c>
      <c r="D6" s="34">
        <v>20</v>
      </c>
      <c r="E6" s="57" t="s">
        <v>77</v>
      </c>
    </row>
    <row r="7" spans="1:5" ht="68.25" customHeight="1" x14ac:dyDescent="0.25">
      <c r="A7" s="52"/>
      <c r="B7" s="54"/>
      <c r="C7" s="42" t="s">
        <v>49</v>
      </c>
      <c r="D7" s="34">
        <v>15</v>
      </c>
      <c r="E7" s="59"/>
    </row>
    <row r="8" spans="1:5" x14ac:dyDescent="0.25">
      <c r="A8" s="14"/>
      <c r="B8" s="12"/>
      <c r="C8" s="15"/>
      <c r="D8" s="16"/>
      <c r="E8" s="17"/>
    </row>
    <row r="9" spans="1:5" x14ac:dyDescent="0.25">
      <c r="A9" s="7" t="s">
        <v>6</v>
      </c>
      <c r="B9" s="8" t="s">
        <v>7</v>
      </c>
      <c r="C9" s="18" t="s">
        <v>8</v>
      </c>
      <c r="D9" s="28" t="s">
        <v>7</v>
      </c>
      <c r="E9" s="9" t="s">
        <v>9</v>
      </c>
    </row>
    <row r="10" spans="1:5" ht="45" x14ac:dyDescent="0.25">
      <c r="A10" s="55" t="s">
        <v>4</v>
      </c>
      <c r="B10" s="56">
        <f>SUM(D10:D12)</f>
        <v>15</v>
      </c>
      <c r="C10" s="10" t="s">
        <v>12</v>
      </c>
      <c r="D10" s="60">
        <v>15</v>
      </c>
      <c r="E10" s="13" t="s">
        <v>74</v>
      </c>
    </row>
    <row r="11" spans="1:5" ht="30" x14ac:dyDescent="0.25">
      <c r="A11" s="55"/>
      <c r="B11" s="56"/>
      <c r="C11" s="10" t="s">
        <v>14</v>
      </c>
      <c r="D11" s="61"/>
      <c r="E11" s="13" t="s">
        <v>16</v>
      </c>
    </row>
    <row r="12" spans="1:5" ht="30" x14ac:dyDescent="0.25">
      <c r="A12" s="55"/>
      <c r="B12" s="56"/>
      <c r="C12" s="10" t="s">
        <v>10</v>
      </c>
      <c r="D12" s="62"/>
      <c r="E12" s="13" t="s">
        <v>11</v>
      </c>
    </row>
    <row r="13" spans="1:5" x14ac:dyDescent="0.25">
      <c r="A13" s="14"/>
      <c r="B13" s="12"/>
      <c r="C13" s="15"/>
      <c r="D13" s="16"/>
      <c r="E13" s="17"/>
    </row>
    <row r="14" spans="1:5" x14ac:dyDescent="0.25">
      <c r="A14" s="7" t="s">
        <v>6</v>
      </c>
      <c r="B14" s="8" t="s">
        <v>7</v>
      </c>
      <c r="C14" s="18" t="s">
        <v>8</v>
      </c>
      <c r="D14" s="28" t="s">
        <v>7</v>
      </c>
      <c r="E14" s="9" t="s">
        <v>9</v>
      </c>
    </row>
    <row r="15" spans="1:5" ht="30.75" thickBot="1" x14ac:dyDescent="0.3">
      <c r="A15" s="19" t="s">
        <v>13</v>
      </c>
      <c r="B15" s="27">
        <v>10</v>
      </c>
      <c r="C15" s="22"/>
      <c r="D15" s="22">
        <v>10</v>
      </c>
      <c r="E15" s="20" t="s">
        <v>17</v>
      </c>
    </row>
    <row r="17" spans="5:5" x14ac:dyDescent="0.25">
      <c r="E17" s="23"/>
    </row>
  </sheetData>
  <mergeCells count="7">
    <mergeCell ref="A1:E1"/>
    <mergeCell ref="A6:A7"/>
    <mergeCell ref="B6:B7"/>
    <mergeCell ref="E6:E7"/>
    <mergeCell ref="A10:A12"/>
    <mergeCell ref="B10:B12"/>
    <mergeCell ref="D10:D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opLeftCell="A7" zoomScaleNormal="100" workbookViewId="0">
      <selection activeCell="D9" sqref="D9:D11"/>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15.75" x14ac:dyDescent="0.25">
      <c r="A1" s="49" t="s">
        <v>56</v>
      </c>
      <c r="B1" s="50"/>
      <c r="C1" s="50"/>
      <c r="D1" s="50"/>
      <c r="E1" s="51"/>
    </row>
    <row r="2" spans="1:5" x14ac:dyDescent="0.25">
      <c r="A2" s="7" t="s">
        <v>6</v>
      </c>
      <c r="B2" s="8" t="s">
        <v>7</v>
      </c>
      <c r="C2" s="8"/>
      <c r="D2" s="28" t="s">
        <v>7</v>
      </c>
      <c r="E2" s="9" t="s">
        <v>9</v>
      </c>
    </row>
    <row r="3" spans="1:5" ht="240" x14ac:dyDescent="0.25">
      <c r="A3" s="21" t="s">
        <v>3</v>
      </c>
      <c r="B3" s="38">
        <f>D3</f>
        <v>40</v>
      </c>
      <c r="C3" s="32"/>
      <c r="D3" s="10">
        <v>40</v>
      </c>
      <c r="E3" s="31" t="s">
        <v>69</v>
      </c>
    </row>
    <row r="4" spans="1:5" x14ac:dyDescent="0.25">
      <c r="A4" s="11"/>
      <c r="B4" s="12"/>
      <c r="C4" s="30"/>
      <c r="D4" s="30"/>
      <c r="E4" s="29"/>
    </row>
    <row r="5" spans="1:5" x14ac:dyDescent="0.25">
      <c r="A5" s="7" t="s">
        <v>6</v>
      </c>
      <c r="B5" s="8" t="s">
        <v>7</v>
      </c>
      <c r="C5" s="8" t="s">
        <v>18</v>
      </c>
      <c r="D5" s="28" t="s">
        <v>7</v>
      </c>
      <c r="E5" s="9" t="s">
        <v>9</v>
      </c>
    </row>
    <row r="6" spans="1:5" ht="129.75" customHeight="1" x14ac:dyDescent="0.25">
      <c r="A6" s="36" t="s">
        <v>15</v>
      </c>
      <c r="B6" s="37">
        <f>SUM(D6:D6)</f>
        <v>35</v>
      </c>
      <c r="C6" s="35" t="s">
        <v>50</v>
      </c>
      <c r="D6" s="34">
        <v>35</v>
      </c>
      <c r="E6" s="43" t="s">
        <v>57</v>
      </c>
    </row>
    <row r="7" spans="1:5" x14ac:dyDescent="0.25">
      <c r="A7" s="14"/>
      <c r="B7" s="12"/>
      <c r="C7" s="15"/>
      <c r="D7" s="16"/>
      <c r="E7" s="17"/>
    </row>
    <row r="8" spans="1:5" x14ac:dyDescent="0.25">
      <c r="A8" s="7" t="s">
        <v>6</v>
      </c>
      <c r="B8" s="8" t="s">
        <v>7</v>
      </c>
      <c r="C8" s="18" t="s">
        <v>8</v>
      </c>
      <c r="D8" s="28" t="s">
        <v>7</v>
      </c>
      <c r="E8" s="9" t="s">
        <v>9</v>
      </c>
    </row>
    <row r="9" spans="1:5" ht="45" x14ac:dyDescent="0.25">
      <c r="A9" s="55" t="s">
        <v>4</v>
      </c>
      <c r="B9" s="56">
        <f>SUM(D9:D11)</f>
        <v>15</v>
      </c>
      <c r="C9" s="10" t="s">
        <v>12</v>
      </c>
      <c r="D9" s="60">
        <v>15</v>
      </c>
      <c r="E9" s="13" t="s">
        <v>74</v>
      </c>
    </row>
    <row r="10" spans="1:5" ht="30" x14ac:dyDescent="0.25">
      <c r="A10" s="55"/>
      <c r="B10" s="56"/>
      <c r="C10" s="10" t="s">
        <v>14</v>
      </c>
      <c r="D10" s="61"/>
      <c r="E10" s="13" t="s">
        <v>16</v>
      </c>
    </row>
    <row r="11" spans="1:5" ht="30" x14ac:dyDescent="0.25">
      <c r="A11" s="55"/>
      <c r="B11" s="56"/>
      <c r="C11" s="10" t="s">
        <v>10</v>
      </c>
      <c r="D11" s="62"/>
      <c r="E11" s="13" t="s">
        <v>11</v>
      </c>
    </row>
    <row r="12" spans="1:5" x14ac:dyDescent="0.25">
      <c r="A12" s="14"/>
      <c r="B12" s="12"/>
      <c r="C12" s="15"/>
      <c r="D12" s="16"/>
      <c r="E12" s="17"/>
    </row>
    <row r="13" spans="1:5" x14ac:dyDescent="0.25">
      <c r="A13" s="7" t="s">
        <v>6</v>
      </c>
      <c r="B13" s="8" t="s">
        <v>7</v>
      </c>
      <c r="C13" s="18" t="s">
        <v>8</v>
      </c>
      <c r="D13" s="28" t="s">
        <v>7</v>
      </c>
      <c r="E13" s="9" t="s">
        <v>9</v>
      </c>
    </row>
    <row r="14" spans="1:5" ht="30.75" thickBot="1" x14ac:dyDescent="0.3">
      <c r="A14" s="19" t="s">
        <v>13</v>
      </c>
      <c r="B14" s="27">
        <v>10</v>
      </c>
      <c r="C14" s="22"/>
      <c r="D14" s="22">
        <v>10</v>
      </c>
      <c r="E14" s="20" t="s">
        <v>17</v>
      </c>
    </row>
    <row r="16" spans="1:5" x14ac:dyDescent="0.25">
      <c r="E16" s="23"/>
    </row>
  </sheetData>
  <mergeCells count="4">
    <mergeCell ref="A1:E1"/>
    <mergeCell ref="A9:A11"/>
    <mergeCell ref="B9:B11"/>
    <mergeCell ref="D9:D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Normal="100" workbookViewId="0">
      <selection activeCell="D13" sqref="D13"/>
    </sheetView>
  </sheetViews>
  <sheetFormatPr baseColWidth="10" defaultRowHeight="15" x14ac:dyDescent="0.25"/>
  <cols>
    <col min="1" max="1" width="18.7109375" customWidth="1"/>
    <col min="3" max="3" width="39" customWidth="1"/>
    <col min="4" max="4" width="11.42578125" style="23"/>
    <col min="5" max="5" width="92.5703125" customWidth="1"/>
    <col min="6" max="6" width="7.140625" customWidth="1"/>
    <col min="7" max="7" width="100.140625" customWidth="1"/>
  </cols>
  <sheetData>
    <row r="1" spans="1:5" ht="15.75" x14ac:dyDescent="0.25">
      <c r="A1" s="49" t="s">
        <v>64</v>
      </c>
      <c r="B1" s="50"/>
      <c r="C1" s="50"/>
      <c r="D1" s="50"/>
      <c r="E1" s="51"/>
    </row>
    <row r="2" spans="1:5" x14ac:dyDescent="0.25">
      <c r="A2" s="7" t="s">
        <v>6</v>
      </c>
      <c r="B2" s="8" t="s">
        <v>7</v>
      </c>
      <c r="C2" s="8"/>
      <c r="D2" s="8" t="s">
        <v>7</v>
      </c>
      <c r="E2" s="9" t="s">
        <v>9</v>
      </c>
    </row>
    <row r="3" spans="1:5" ht="240" x14ac:dyDescent="0.25">
      <c r="A3" s="21" t="s">
        <v>3</v>
      </c>
      <c r="B3" s="38">
        <f>D3</f>
        <v>40</v>
      </c>
      <c r="C3" s="32"/>
      <c r="D3" s="10">
        <v>40</v>
      </c>
      <c r="E3" s="31" t="s">
        <v>73</v>
      </c>
    </row>
    <row r="4" spans="1:5" x14ac:dyDescent="0.25">
      <c r="A4" s="11"/>
      <c r="B4" s="12"/>
      <c r="C4" s="30"/>
      <c r="D4" s="30"/>
      <c r="E4" s="29"/>
    </row>
    <row r="5" spans="1:5" x14ac:dyDescent="0.25">
      <c r="A5" s="7" t="s">
        <v>6</v>
      </c>
      <c r="B5" s="8" t="s">
        <v>7</v>
      </c>
      <c r="C5" s="8" t="s">
        <v>18</v>
      </c>
      <c r="D5" s="8" t="s">
        <v>7</v>
      </c>
      <c r="E5" s="9" t="s">
        <v>9</v>
      </c>
    </row>
    <row r="6" spans="1:5" ht="46.5" customHeight="1" x14ac:dyDescent="0.25">
      <c r="A6" s="52" t="s">
        <v>15</v>
      </c>
      <c r="B6" s="53">
        <f>SUM(D6:D7)</f>
        <v>35</v>
      </c>
      <c r="C6" s="35" t="s">
        <v>50</v>
      </c>
      <c r="D6" s="34">
        <v>20</v>
      </c>
      <c r="E6" s="57" t="s">
        <v>55</v>
      </c>
    </row>
    <row r="7" spans="1:5" ht="68.25" customHeight="1" x14ac:dyDescent="0.25">
      <c r="A7" s="52"/>
      <c r="B7" s="54"/>
      <c r="C7" s="42" t="s">
        <v>49</v>
      </c>
      <c r="D7" s="34">
        <v>15</v>
      </c>
      <c r="E7" s="59"/>
    </row>
    <row r="8" spans="1:5" x14ac:dyDescent="0.25">
      <c r="A8" s="14"/>
      <c r="B8" s="12"/>
      <c r="C8" s="15"/>
      <c r="D8" s="16"/>
      <c r="E8" s="17"/>
    </row>
    <row r="9" spans="1:5" x14ac:dyDescent="0.25">
      <c r="A9" s="7" t="s">
        <v>6</v>
      </c>
      <c r="B9" s="8" t="s">
        <v>7</v>
      </c>
      <c r="C9" s="18" t="s">
        <v>8</v>
      </c>
      <c r="D9" s="8" t="s">
        <v>7</v>
      </c>
      <c r="E9" s="9" t="s">
        <v>9</v>
      </c>
    </row>
    <row r="10" spans="1:5" ht="45" x14ac:dyDescent="0.25">
      <c r="A10" s="55" t="s">
        <v>4</v>
      </c>
      <c r="B10" s="56">
        <f>SUM(D10:D12)</f>
        <v>15</v>
      </c>
      <c r="C10" s="10" t="s">
        <v>12</v>
      </c>
      <c r="D10" s="60">
        <v>15</v>
      </c>
      <c r="E10" s="13" t="s">
        <v>74</v>
      </c>
    </row>
    <row r="11" spans="1:5" ht="30" x14ac:dyDescent="0.25">
      <c r="A11" s="55"/>
      <c r="B11" s="56"/>
      <c r="C11" s="10" t="s">
        <v>14</v>
      </c>
      <c r="D11" s="61"/>
      <c r="E11" s="13" t="s">
        <v>16</v>
      </c>
    </row>
    <row r="12" spans="1:5" ht="30" x14ac:dyDescent="0.25">
      <c r="A12" s="55"/>
      <c r="B12" s="56"/>
      <c r="C12" s="10" t="s">
        <v>10</v>
      </c>
      <c r="D12" s="62"/>
      <c r="E12" s="13" t="s">
        <v>11</v>
      </c>
    </row>
    <row r="13" spans="1:5" x14ac:dyDescent="0.25">
      <c r="A13" s="14"/>
      <c r="B13" s="12"/>
      <c r="C13" s="15"/>
      <c r="D13" s="16"/>
      <c r="E13" s="17"/>
    </row>
    <row r="14" spans="1:5" x14ac:dyDescent="0.25">
      <c r="A14" s="7" t="s">
        <v>6</v>
      </c>
      <c r="B14" s="8" t="s">
        <v>7</v>
      </c>
      <c r="C14" s="18" t="s">
        <v>8</v>
      </c>
      <c r="D14" s="8" t="s">
        <v>7</v>
      </c>
      <c r="E14" s="9" t="s">
        <v>9</v>
      </c>
    </row>
    <row r="15" spans="1:5" ht="30.75" thickBot="1" x14ac:dyDescent="0.3">
      <c r="A15" s="19" t="s">
        <v>13</v>
      </c>
      <c r="B15" s="27">
        <v>10</v>
      </c>
      <c r="C15" s="22"/>
      <c r="D15" s="22">
        <v>10</v>
      </c>
      <c r="E15" s="20" t="s">
        <v>17</v>
      </c>
    </row>
    <row r="17" spans="5:5" x14ac:dyDescent="0.25">
      <c r="E17" s="23"/>
    </row>
  </sheetData>
  <mergeCells count="7">
    <mergeCell ref="A1:E1"/>
    <mergeCell ref="A6:A7"/>
    <mergeCell ref="B6:B7"/>
    <mergeCell ref="E6:E7"/>
    <mergeCell ref="A10:A12"/>
    <mergeCell ref="B10:B12"/>
    <mergeCell ref="D10:D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zoomScaleNormal="100" workbookViewId="0">
      <selection activeCell="E14" sqref="E14"/>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15.75" x14ac:dyDescent="0.25">
      <c r="A1" s="49" t="s">
        <v>65</v>
      </c>
      <c r="B1" s="50"/>
      <c r="C1" s="50"/>
      <c r="D1" s="50"/>
      <c r="E1" s="51"/>
    </row>
    <row r="2" spans="1:5" x14ac:dyDescent="0.25">
      <c r="A2" s="7" t="s">
        <v>6</v>
      </c>
      <c r="B2" s="8" t="s">
        <v>7</v>
      </c>
      <c r="C2" s="8"/>
      <c r="D2" s="28" t="s">
        <v>7</v>
      </c>
      <c r="E2" s="9" t="s">
        <v>9</v>
      </c>
    </row>
    <row r="3" spans="1:5" ht="240" x14ac:dyDescent="0.25">
      <c r="A3" s="21" t="s">
        <v>3</v>
      </c>
      <c r="B3" s="38">
        <f>D3</f>
        <v>40</v>
      </c>
      <c r="C3" s="32"/>
      <c r="D3" s="10">
        <v>40</v>
      </c>
      <c r="E3" s="31" t="s">
        <v>72</v>
      </c>
    </row>
    <row r="4" spans="1:5" x14ac:dyDescent="0.25">
      <c r="A4" s="11"/>
      <c r="B4" s="12"/>
      <c r="C4" s="30"/>
      <c r="D4" s="30"/>
      <c r="E4" s="29"/>
    </row>
    <row r="5" spans="1:5" x14ac:dyDescent="0.25">
      <c r="A5" s="7" t="s">
        <v>6</v>
      </c>
      <c r="B5" s="8" t="s">
        <v>7</v>
      </c>
      <c r="C5" s="8" t="s">
        <v>18</v>
      </c>
      <c r="D5" s="28" t="s">
        <v>7</v>
      </c>
      <c r="E5" s="9" t="s">
        <v>9</v>
      </c>
    </row>
    <row r="6" spans="1:5" ht="129.75" customHeight="1" x14ac:dyDescent="0.25">
      <c r="A6" s="36" t="s">
        <v>15</v>
      </c>
      <c r="B6" s="37">
        <f>SUM(D6:D6)</f>
        <v>35</v>
      </c>
      <c r="C6" s="35" t="s">
        <v>50</v>
      </c>
      <c r="D6" s="34">
        <v>35</v>
      </c>
      <c r="E6" s="43" t="s">
        <v>58</v>
      </c>
    </row>
    <row r="7" spans="1:5" x14ac:dyDescent="0.25">
      <c r="A7" s="14"/>
      <c r="B7" s="12"/>
      <c r="C7" s="15"/>
      <c r="D7" s="16"/>
      <c r="E7" s="17"/>
    </row>
    <row r="8" spans="1:5" x14ac:dyDescent="0.25">
      <c r="A8" s="7" t="s">
        <v>6</v>
      </c>
      <c r="B8" s="8" t="s">
        <v>7</v>
      </c>
      <c r="C8" s="18" t="s">
        <v>8</v>
      </c>
      <c r="D8" s="28" t="s">
        <v>7</v>
      </c>
      <c r="E8" s="9" t="s">
        <v>9</v>
      </c>
    </row>
    <row r="9" spans="1:5" ht="45" x14ac:dyDescent="0.25">
      <c r="A9" s="55" t="s">
        <v>4</v>
      </c>
      <c r="B9" s="56">
        <f>SUM(D9:D10)</f>
        <v>15</v>
      </c>
      <c r="C9" s="10" t="s">
        <v>12</v>
      </c>
      <c r="D9" s="60">
        <v>15</v>
      </c>
      <c r="E9" s="13" t="s">
        <v>74</v>
      </c>
    </row>
    <row r="10" spans="1:5" ht="30" x14ac:dyDescent="0.25">
      <c r="A10" s="55"/>
      <c r="B10" s="56"/>
      <c r="C10" s="10" t="s">
        <v>10</v>
      </c>
      <c r="D10" s="62"/>
      <c r="E10" s="13" t="s">
        <v>11</v>
      </c>
    </row>
    <row r="11" spans="1:5" x14ac:dyDescent="0.25">
      <c r="A11" s="14"/>
      <c r="B11" s="12"/>
      <c r="C11" s="15"/>
      <c r="D11" s="16"/>
      <c r="E11" s="17"/>
    </row>
    <row r="12" spans="1:5" x14ac:dyDescent="0.25">
      <c r="A12" s="7" t="s">
        <v>6</v>
      </c>
      <c r="B12" s="8" t="s">
        <v>7</v>
      </c>
      <c r="C12" s="18" t="s">
        <v>8</v>
      </c>
      <c r="D12" s="28" t="s">
        <v>7</v>
      </c>
      <c r="E12" s="9" t="s">
        <v>9</v>
      </c>
    </row>
    <row r="13" spans="1:5" ht="30.75" thickBot="1" x14ac:dyDescent="0.3">
      <c r="A13" s="19" t="s">
        <v>13</v>
      </c>
      <c r="B13" s="27">
        <v>10</v>
      </c>
      <c r="C13" s="22"/>
      <c r="D13" s="22">
        <v>10</v>
      </c>
      <c r="E13" s="20" t="s">
        <v>79</v>
      </c>
    </row>
    <row r="15" spans="1:5" x14ac:dyDescent="0.25">
      <c r="E15" s="23"/>
    </row>
  </sheetData>
  <mergeCells count="4">
    <mergeCell ref="A1:E1"/>
    <mergeCell ref="A9:A10"/>
    <mergeCell ref="B9:B10"/>
    <mergeCell ref="D9:D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Lots</vt:lpstr>
      <vt:lpstr>Lot 1</vt:lpstr>
      <vt:lpstr>Lot 2</vt:lpstr>
      <vt:lpstr>Lot 3</vt:lpstr>
      <vt:lpstr>Lot 4</vt:lpstr>
      <vt:lpstr>Lot 5 et 6</vt:lpstr>
      <vt:lpstr>Lot 7 à 10</vt:lpstr>
      <vt:lpstr>Lot 11</vt:lpstr>
      <vt:lpstr>Lot 12</vt:lpstr>
      <vt:lpstr>Lot 13</vt:lpstr>
      <vt:lpstr>Lot 14</vt:lpstr>
      <vt:lpstr>Lot 15 à 21 - Traitement site o</vt:lpstr>
      <vt:lpstr>Lot 22 à 27 - US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Jean-Christophe GAND</dc:creator>
  <cp:lastModifiedBy>Fatma MOKHTAR</cp:lastModifiedBy>
  <cp:lastPrinted>2025-09-18T11:34:23Z</cp:lastPrinted>
  <dcterms:created xsi:type="dcterms:W3CDTF">2022-12-09T07:52:41Z</dcterms:created>
  <dcterms:modified xsi:type="dcterms:W3CDTF">2025-09-18T11:44:11Z</dcterms:modified>
</cp:coreProperties>
</file>